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firstSheet="5" activeTab="11"/>
  </bookViews>
  <sheets>
    <sheet name="128cm 50cm" sheetId="12" r:id="rId1"/>
    <sheet name="128cm 60cm" sheetId="13" r:id="rId2"/>
    <sheet name="128cm 70cm" sheetId="14" r:id="rId3"/>
    <sheet name="128cm 80cm" sheetId="15" r:id="rId4"/>
    <sheet name="128cm 80cm 4&amp;5YO" sheetId="16" r:id="rId5"/>
    <sheet name="128cm Under 10's" sheetId="1" r:id="rId6"/>
    <sheet name="128cm 90cm" sheetId="2" r:id="rId7"/>
    <sheet name="128cm 90cm 6&amp;7YO" sheetId="8" r:id="rId8"/>
    <sheet name="128cm 1m" sheetId="3" r:id="rId9"/>
    <sheet name="138cm 80cm" sheetId="17" r:id="rId10"/>
    <sheet name="138cm 90cm" sheetId="18" r:id="rId11"/>
    <sheet name="138cm 90cm 4&amp;5YO" sheetId="19" r:id="rId12"/>
    <sheet name="138cm 1m" sheetId="4" r:id="rId13"/>
    <sheet name="138cm 1m 6&amp;7YO" sheetId="9" r:id="rId14"/>
    <sheet name="138cm 1.10m" sheetId="5" r:id="rId15"/>
    <sheet name="148cm 90cm" sheetId="20" r:id="rId16"/>
    <sheet name="148cm 1m" sheetId="21" r:id="rId17"/>
    <sheet name="148cm 1m 4&amp;5YO" sheetId="22" r:id="rId18"/>
    <sheet name="148cm 1.10m" sheetId="6" r:id="rId19"/>
    <sheet name="148cm 1.10m 6&amp;7YO" sheetId="10" r:id="rId20"/>
    <sheet name="148cm 1.20m" sheetId="7" r:id="rId21"/>
    <sheet name="COH" sheetId="11" r:id="rId22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2"/>
  <c r="H8"/>
  <c r="H7"/>
  <c r="H6"/>
  <c r="H5"/>
  <c r="H4"/>
  <c r="H3"/>
  <c r="H65" i="21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56" i="20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6" i="19"/>
  <c r="H5"/>
  <c r="H4"/>
  <c r="H3"/>
  <c r="H33" i="18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9" i="17"/>
  <c r="H8"/>
  <c r="H7"/>
  <c r="H6"/>
  <c r="H5"/>
  <c r="H4"/>
  <c r="H3"/>
  <c r="H4" i="16"/>
  <c r="H3"/>
  <c r="H26" i="15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30" i="14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19" i="13"/>
  <c r="H18"/>
  <c r="H17"/>
  <c r="H16"/>
  <c r="H15"/>
  <c r="H14"/>
  <c r="H13"/>
  <c r="H12"/>
  <c r="H11"/>
  <c r="H10"/>
  <c r="H9"/>
  <c r="H8"/>
  <c r="H7"/>
  <c r="H6"/>
  <c r="H5"/>
  <c r="H4"/>
  <c r="H3"/>
  <c r="H16" i="12"/>
  <c r="H15"/>
  <c r="H14"/>
  <c r="H13"/>
  <c r="H12"/>
  <c r="H11"/>
  <c r="H10"/>
  <c r="H9"/>
  <c r="H8"/>
  <c r="H7"/>
  <c r="H6"/>
  <c r="H5"/>
  <c r="H4"/>
  <c r="H3"/>
  <c r="L6" i="11" l="1"/>
  <c r="L4"/>
  <c r="L5"/>
  <c r="L7"/>
  <c r="L8"/>
  <c r="L9"/>
  <c r="L10"/>
  <c r="L11"/>
  <c r="L12"/>
  <c r="L13"/>
  <c r="L14"/>
  <c r="L15"/>
  <c r="L3"/>
  <c r="L4" i="7"/>
  <c r="L8"/>
  <c r="L7"/>
  <c r="L5"/>
  <c r="L6"/>
  <c r="L10"/>
  <c r="L11"/>
  <c r="L12"/>
  <c r="L13"/>
  <c r="L14"/>
  <c r="L9"/>
  <c r="L15"/>
  <c r="L16"/>
  <c r="L19"/>
  <c r="L20"/>
  <c r="L22"/>
  <c r="L17"/>
  <c r="L18"/>
  <c r="L21"/>
  <c r="L23"/>
  <c r="L3"/>
  <c r="L4" i="10"/>
  <c r="L6"/>
  <c r="L7"/>
  <c r="L8"/>
  <c r="L5"/>
  <c r="L9"/>
  <c r="L10"/>
  <c r="L11"/>
  <c r="L12"/>
  <c r="L13"/>
  <c r="L14"/>
  <c r="L15"/>
  <c r="L3"/>
  <c r="L8" i="6"/>
  <c r="L11"/>
  <c r="L5"/>
  <c r="L10"/>
  <c r="L3"/>
  <c r="L13"/>
  <c r="L14"/>
  <c r="L4"/>
  <c r="L15"/>
  <c r="L12"/>
  <c r="L7"/>
  <c r="L16"/>
  <c r="L9"/>
  <c r="L17"/>
  <c r="L19"/>
  <c r="L20"/>
  <c r="L22"/>
  <c r="L23"/>
  <c r="L24"/>
  <c r="L18"/>
  <c r="L25"/>
  <c r="L21"/>
  <c r="L6"/>
  <c r="L7" i="5"/>
  <c r="L5"/>
  <c r="L8"/>
  <c r="L6"/>
  <c r="L4"/>
  <c r="L13"/>
  <c r="L14"/>
  <c r="L11"/>
  <c r="L9"/>
  <c r="L15"/>
  <c r="L17"/>
  <c r="L10"/>
  <c r="L12"/>
  <c r="L16"/>
  <c r="L18"/>
  <c r="L3"/>
  <c r="L6" i="4"/>
  <c r="L5"/>
  <c r="L4"/>
  <c r="L9"/>
  <c r="L10"/>
  <c r="L7"/>
  <c r="L11"/>
  <c r="L12"/>
  <c r="L13"/>
  <c r="L16"/>
  <c r="L17"/>
  <c r="L18"/>
  <c r="L20"/>
  <c r="L21"/>
  <c r="L22"/>
  <c r="L23"/>
  <c r="L14"/>
  <c r="L8"/>
  <c r="L24"/>
  <c r="L26"/>
  <c r="L15"/>
  <c r="L19"/>
  <c r="L25"/>
  <c r="L3"/>
  <c r="L6" i="3"/>
  <c r="L4"/>
  <c r="L8"/>
  <c r="L9"/>
  <c r="L10"/>
  <c r="L11"/>
  <c r="L12"/>
  <c r="L13"/>
  <c r="L14"/>
  <c r="L15"/>
  <c r="L17"/>
  <c r="L18"/>
  <c r="L20"/>
  <c r="L22"/>
  <c r="L5"/>
  <c r="L23"/>
  <c r="L24"/>
  <c r="L7"/>
  <c r="L25"/>
  <c r="L21"/>
  <c r="L26"/>
  <c r="L27"/>
  <c r="L16"/>
  <c r="L19"/>
  <c r="L3"/>
  <c r="L3" i="2"/>
  <c r="L4"/>
  <c r="L7"/>
  <c r="L6"/>
  <c r="L8"/>
  <c r="L9"/>
  <c r="L11"/>
  <c r="L13"/>
  <c r="L14"/>
  <c r="L16"/>
  <c r="L17"/>
  <c r="L19"/>
  <c r="L20"/>
  <c r="L21"/>
  <c r="L23"/>
  <c r="L24"/>
  <c r="L26"/>
  <c r="L10"/>
  <c r="L12"/>
  <c r="L15"/>
  <c r="L18"/>
  <c r="L22"/>
  <c r="L25"/>
  <c r="L5"/>
  <c r="L4" i="1"/>
  <c r="L5"/>
  <c r="L7"/>
  <c r="L9"/>
  <c r="L10"/>
  <c r="L11"/>
  <c r="L12"/>
  <c r="L6"/>
  <c r="L13"/>
  <c r="L14"/>
  <c r="L16"/>
  <c r="L17"/>
  <c r="L8"/>
  <c r="L18"/>
  <c r="L20"/>
  <c r="L21"/>
  <c r="L15"/>
  <c r="L19"/>
  <c r="L3"/>
  <c r="L4" i="9" l="1"/>
  <c r="L6"/>
  <c r="L7"/>
  <c r="L8"/>
  <c r="L9"/>
  <c r="L10"/>
  <c r="L11"/>
  <c r="L12"/>
  <c r="L5"/>
  <c r="L13"/>
  <c r="L14"/>
  <c r="L3"/>
  <c r="L4" i="8"/>
  <c r="L5"/>
  <c r="L6"/>
  <c r="L7"/>
  <c r="L8"/>
  <c r="L9"/>
  <c r="L10"/>
  <c r="L3"/>
</calcChain>
</file>

<file path=xl/sharedStrings.xml><?xml version="1.0" encoding="utf-8"?>
<sst xmlns="http://schemas.openxmlformats.org/spreadsheetml/2006/main" count="1096" uniqueCount="557">
  <si>
    <t>Rider</t>
  </si>
  <si>
    <t>Pony</t>
  </si>
  <si>
    <t>Cavan</t>
  </si>
  <si>
    <t>Kernans</t>
  </si>
  <si>
    <t>Connell Hill</t>
  </si>
  <si>
    <t>Portmore</t>
  </si>
  <si>
    <t>MacKenzies</t>
  </si>
  <si>
    <t>RDA</t>
  </si>
  <si>
    <t>Meadows</t>
  </si>
  <si>
    <t>Meadows (Final)</t>
  </si>
  <si>
    <t>Total</t>
  </si>
  <si>
    <t xml:space="preserve">Tom Wachman </t>
  </si>
  <si>
    <t>Absolutely Beautiful</t>
  </si>
  <si>
    <t>Lucy Morton</t>
  </si>
  <si>
    <t>Tynnan Tuttle Pip</t>
  </si>
  <si>
    <t>Camryn Clarke</t>
  </si>
  <si>
    <t>PARC Crème Brulee</t>
  </si>
  <si>
    <t>Phoenix Phantom</t>
  </si>
  <si>
    <t>Annie Gibson</t>
  </si>
  <si>
    <t>Nely Done That</t>
  </si>
  <si>
    <t>Beth Thompson</t>
  </si>
  <si>
    <t>Drumcaghey Blaze</t>
  </si>
  <si>
    <t>Matthew Conlon</t>
  </si>
  <si>
    <t>Yes John</t>
  </si>
  <si>
    <t xml:space="preserve">Cavan </t>
  </si>
  <si>
    <t>MacKenzie's</t>
  </si>
  <si>
    <t>Niamh McEvoy</t>
  </si>
  <si>
    <t>Princess Vicky</t>
  </si>
  <si>
    <t>Alex Finney</t>
  </si>
  <si>
    <t>Ballyknock Master Roan</t>
  </si>
  <si>
    <t>Some Journey</t>
  </si>
  <si>
    <t>Erin Crawford</t>
  </si>
  <si>
    <t>Little Miss Millie</t>
  </si>
  <si>
    <t>Max Wachman</t>
  </si>
  <si>
    <t>Natasha Kerr</t>
  </si>
  <si>
    <t>Pepsi Mac</t>
  </si>
  <si>
    <t>Sparkling Majestic Caeser</t>
  </si>
  <si>
    <t>Tom Wachman</t>
  </si>
  <si>
    <t>Murphy Spartacus</t>
  </si>
  <si>
    <t xml:space="preserve">Max Wachman </t>
  </si>
  <si>
    <t>Kilcreene Apollo</t>
  </si>
  <si>
    <t>Ellen Thompson</t>
  </si>
  <si>
    <t>Ruthstown Speed</t>
  </si>
  <si>
    <t>Drumcaghey Jacko</t>
  </si>
  <si>
    <t>Victoria Thompson</t>
  </si>
  <si>
    <t>Sparkling Mr Tigger</t>
  </si>
  <si>
    <t>Lewis Trenier</t>
  </si>
  <si>
    <t>Platinum Prince</t>
  </si>
  <si>
    <t>Heinrich</t>
  </si>
  <si>
    <t>Dylan Ward</t>
  </si>
  <si>
    <t>Jodie Creighton</t>
  </si>
  <si>
    <t>Derrygimbla Atlantic Sorm</t>
  </si>
  <si>
    <t>Rayid Top Dollar</t>
  </si>
  <si>
    <t>Evros Delight</t>
  </si>
  <si>
    <t>Leah Roulston</t>
  </si>
  <si>
    <t>Lenamore Lena</t>
  </si>
  <si>
    <t>Kathryn Morton</t>
  </si>
  <si>
    <t>Tynan Espresso</t>
  </si>
  <si>
    <t>Orla Henry</t>
  </si>
  <si>
    <t>Keoghans Boy</t>
  </si>
  <si>
    <t>Eve Donelly</t>
  </si>
  <si>
    <t>Clononey Jazz</t>
  </si>
  <si>
    <t>Mackenzie Healy</t>
  </si>
  <si>
    <t>Smithstown Toodles</t>
  </si>
  <si>
    <t>Katie Conlon</t>
  </si>
  <si>
    <t>Brookhaven Prince</t>
  </si>
  <si>
    <t>My Diamond</t>
  </si>
  <si>
    <t>Thorndale Belle</t>
  </si>
  <si>
    <t>Alana Roulston</t>
  </si>
  <si>
    <t>Kiltown Sunshine</t>
  </si>
  <si>
    <t>Claggan Supreme</t>
  </si>
  <si>
    <t>Eve Donnelly</t>
  </si>
  <si>
    <t>Kiltormer Dan</t>
  </si>
  <si>
    <t>Derrygimbla Atlantic Storm</t>
  </si>
  <si>
    <t>Triple Treat</t>
  </si>
  <si>
    <t>Charlotte Houston</t>
  </si>
  <si>
    <t>Woodfield Superstar</t>
  </si>
  <si>
    <t>Daryl Somerville</t>
  </si>
  <si>
    <t>Paddy's Pet</t>
  </si>
  <si>
    <t>Trudie McCoosh</t>
  </si>
  <si>
    <t>Lily Clover</t>
  </si>
  <si>
    <t>James Houston</t>
  </si>
  <si>
    <t>Cwmdwyfran Noson Dywyll</t>
  </si>
  <si>
    <t>Kerrie Kerr</t>
  </si>
  <si>
    <t>Knockannaveigh Limited Edition</t>
  </si>
  <si>
    <t>Sara Dunlop</t>
  </si>
  <si>
    <t>Annaghmore Beach Babe</t>
  </si>
  <si>
    <t>Annie May</t>
  </si>
  <si>
    <t>Hugo McAlpine</t>
  </si>
  <si>
    <t>G Maha</t>
  </si>
  <si>
    <t>Ewald</t>
  </si>
  <si>
    <t>Niamh McArdle</t>
  </si>
  <si>
    <t>Burnbrae Jack</t>
  </si>
  <si>
    <t>Abby Morton</t>
  </si>
  <si>
    <t>Tynan Smokey Joe</t>
  </si>
  <si>
    <t>Tyrone Flanagan</t>
  </si>
  <si>
    <t>Foyfin's Lady Muck</t>
  </si>
  <si>
    <t>Drishoge Jewel</t>
  </si>
  <si>
    <t xml:space="preserve">Rider </t>
  </si>
  <si>
    <t>Tynan Whiskey River</t>
  </si>
  <si>
    <t>Tynan Bo-Bo Bear</t>
  </si>
  <si>
    <t>Cullagh Lass</t>
  </si>
  <si>
    <t>Carl Webb</t>
  </si>
  <si>
    <t>Crazy Dreamer</t>
  </si>
  <si>
    <t>Ellie Humphries</t>
  </si>
  <si>
    <t>Prospect Eddie</t>
  </si>
  <si>
    <t>Furture Lady</t>
  </si>
  <si>
    <t>Talyas Diamond Link</t>
  </si>
  <si>
    <t>Leo Dunne</t>
  </si>
  <si>
    <t>Parc Popper</t>
  </si>
  <si>
    <t>Twin Cam</t>
  </si>
  <si>
    <t>Alexandra Hourigan</t>
  </si>
  <si>
    <t>William Stewart</t>
  </si>
  <si>
    <t>Miss Daisy D</t>
  </si>
  <si>
    <t>Katie McEntee</t>
  </si>
  <si>
    <t>Drakelands Fabia</t>
  </si>
  <si>
    <t>Sadhbh Cuffe</t>
  </si>
  <si>
    <t>Justins Pal</t>
  </si>
  <si>
    <t>Tim Black</t>
  </si>
  <si>
    <t>Emily Steele</t>
  </si>
  <si>
    <t>Bright Bling</t>
  </si>
  <si>
    <t>Aine Shorthall</t>
  </si>
  <si>
    <t>Toorboy Tommy</t>
  </si>
  <si>
    <t>Kian Dore</t>
  </si>
  <si>
    <t>Little Lady</t>
  </si>
  <si>
    <t>Francis Derwin</t>
  </si>
  <si>
    <t>Troglan</t>
  </si>
  <si>
    <t>Rebecca Stack</t>
  </si>
  <si>
    <t>Cuffstown Queen</t>
  </si>
  <si>
    <t>Karla O'Donnell</t>
  </si>
  <si>
    <t>Dawn's Little Princess</t>
  </si>
  <si>
    <t>Amy-Leigh McCauley</t>
  </si>
  <si>
    <t>Spinnelli</t>
  </si>
  <si>
    <t>Charles Heffron</t>
  </si>
  <si>
    <t>Ballykett Highlander</t>
  </si>
  <si>
    <t>Ipley Shiraz</t>
  </si>
  <si>
    <t>Emma-Jane Orr</t>
  </si>
  <si>
    <t>Scarletts Fireball</t>
  </si>
  <si>
    <t>Isobel Kennedy</t>
  </si>
  <si>
    <t>Lisboy Mini Magic</t>
  </si>
  <si>
    <t>Edentrillick Thumbelina</t>
  </si>
  <si>
    <t>Little Mint</t>
  </si>
  <si>
    <t>Caragh Charlton</t>
  </si>
  <si>
    <t>Magical Milly</t>
  </si>
  <si>
    <t>Stephen O'Reilly</t>
  </si>
  <si>
    <t>Magneto Charlie</t>
  </si>
  <si>
    <t>Conor Greaney</t>
  </si>
  <si>
    <t>Tinahalla Boy</t>
  </si>
  <si>
    <t>Ashley Dunne</t>
  </si>
  <si>
    <t>Camizion</t>
  </si>
  <si>
    <t>Max Foley</t>
  </si>
  <si>
    <t>Little Lord Of The Hills</t>
  </si>
  <si>
    <t>John McEntee</t>
  </si>
  <si>
    <t>Star Spnagled Banner</t>
  </si>
  <si>
    <t>Rhys Williams</t>
  </si>
  <si>
    <t>PARC Lolita</t>
  </si>
  <si>
    <t>My Little Shadow</t>
  </si>
  <si>
    <t>Ellie-Rose Cassidy</t>
  </si>
  <si>
    <t>Little Caeser</t>
  </si>
  <si>
    <t>PARC Romeo</t>
  </si>
  <si>
    <t>Mark McDonagh</t>
  </si>
  <si>
    <t>Bellissima</t>
  </si>
  <si>
    <t>Rock On Sally</t>
  </si>
  <si>
    <t>Boten Anna</t>
  </si>
  <si>
    <t>John Murray</t>
  </si>
  <si>
    <t>Quantum Qt</t>
  </si>
  <si>
    <t>Ciaran Nallon</t>
  </si>
  <si>
    <t>Sparkling Delta Dawn</t>
  </si>
  <si>
    <t>Morgan Cummins</t>
  </si>
  <si>
    <t>North Star</t>
  </si>
  <si>
    <t>James Russell</t>
  </si>
  <si>
    <t>X Scream</t>
  </si>
  <si>
    <t>Samuel Wilson</t>
  </si>
  <si>
    <t>Difflin</t>
  </si>
  <si>
    <t>J Naughton</t>
  </si>
  <si>
    <t>My Emerald Star</t>
  </si>
  <si>
    <t>Jennifer Torrens</t>
  </si>
  <si>
    <t>Carnhill Jess</t>
  </si>
  <si>
    <t>Niall Butler</t>
  </si>
  <si>
    <t>Mountgrove Golden Girl</t>
  </si>
  <si>
    <t>Sorcha Monaghan</t>
  </si>
  <si>
    <t>Shanbo Harvest Dun</t>
  </si>
  <si>
    <t>Seamus Kennedy</t>
  </si>
  <si>
    <t>Lisboy Latte</t>
  </si>
  <si>
    <t>Edentrillick Jazz</t>
  </si>
  <si>
    <t>Kiltormer Bay Lady</t>
  </si>
  <si>
    <t>Dan Greaney</t>
  </si>
  <si>
    <t>Skyfalls</t>
  </si>
  <si>
    <t>Olivia Roulston</t>
  </si>
  <si>
    <t>Valley Clover Dream</t>
  </si>
  <si>
    <t>Springview Mistique</t>
  </si>
  <si>
    <t>Mathius</t>
  </si>
  <si>
    <t>Emer Kavanagh</t>
  </si>
  <si>
    <t>Slieve Beagh</t>
  </si>
  <si>
    <t>Princess Ita</t>
  </si>
  <si>
    <t>Louise Mahon</t>
  </si>
  <si>
    <t>Outta Control</t>
  </si>
  <si>
    <t>Crossgales Boy</t>
  </si>
  <si>
    <t>Javas Lady Bug</t>
  </si>
  <si>
    <t>Annaghmore Boomahontas</t>
  </si>
  <si>
    <t>Robbie Clancy</t>
  </si>
  <si>
    <t>My Castlehill Lass</t>
  </si>
  <si>
    <t>Michaela Nugent</t>
  </si>
  <si>
    <t>Carrickaduff Pet</t>
  </si>
  <si>
    <t>Sean Monaghan</t>
  </si>
  <si>
    <t>Clonaltra Acorn</t>
  </si>
  <si>
    <t>Meadhbh Mealiff</t>
  </si>
  <si>
    <t>Master Stevie G</t>
  </si>
  <si>
    <t>Bertie Brown</t>
  </si>
  <si>
    <t>Kate Derwin</t>
  </si>
  <si>
    <t>Vales Blue Melody</t>
  </si>
  <si>
    <t>Sligo Little James</t>
  </si>
  <si>
    <t>Emma McEntee</t>
  </si>
  <si>
    <t>Kadia Mouche</t>
  </si>
  <si>
    <t>Orla Duffy</t>
  </si>
  <si>
    <t>Boston Burgler</t>
  </si>
  <si>
    <t>Jason Foley</t>
  </si>
  <si>
    <t>Lynncot Fancy Pants</t>
  </si>
  <si>
    <t>Kayleigh Soden</t>
  </si>
  <si>
    <t>Castle Hill King</t>
  </si>
  <si>
    <t>Horse</t>
  </si>
  <si>
    <t xml:space="preserve"> </t>
  </si>
  <si>
    <t>Shannondale Keady</t>
  </si>
  <si>
    <t>John Gallagher</t>
  </si>
  <si>
    <t>Vida Dancer H</t>
  </si>
  <si>
    <t>Daniel Fitzgerald</t>
  </si>
  <si>
    <t>Gucci Lady</t>
  </si>
  <si>
    <t>Taylor Sweeney</t>
  </si>
  <si>
    <t>Icu</t>
  </si>
  <si>
    <t>Valentine's Tilia</t>
  </si>
  <si>
    <t>Butuela</t>
  </si>
  <si>
    <t>La Roux</t>
  </si>
  <si>
    <t>Ellen Murphy</t>
  </si>
  <si>
    <t>Cidam K</t>
  </si>
  <si>
    <t>Mandalus</t>
  </si>
  <si>
    <t>Tullymore</t>
  </si>
  <si>
    <t>Tynnan Dominic Blue</t>
  </si>
  <si>
    <t>Lolita</t>
  </si>
  <si>
    <t>Moyralla Bob</t>
  </si>
  <si>
    <t>Annabelle Heffron</t>
  </si>
  <si>
    <t>Captain Nemo</t>
  </si>
  <si>
    <t>Maeve Clark</t>
  </si>
  <si>
    <t>Storm Cloud</t>
  </si>
  <si>
    <t>The Nutcracker</t>
  </si>
  <si>
    <t xml:space="preserve">Annabelle Heffron </t>
  </si>
  <si>
    <t>Miss Elegant</t>
  </si>
  <si>
    <t>Dandy</t>
  </si>
  <si>
    <t>Trendy Little Captain</t>
  </si>
  <si>
    <t>Mayfly Green Peter</t>
  </si>
  <si>
    <t>Hubba Bubba</t>
  </si>
  <si>
    <t>Elle Johnston</t>
  </si>
  <si>
    <t>Dun N Dust It</t>
  </si>
  <si>
    <t>Ruari Clarke</t>
  </si>
  <si>
    <t>Gaulstown Lady Bishop</t>
  </si>
  <si>
    <t>Future Lady</t>
  </si>
  <si>
    <t>Ronan McSorley</t>
  </si>
  <si>
    <t>Suniebank Orla</t>
  </si>
  <si>
    <t>Moonlit Connaught</t>
  </si>
  <si>
    <t>Leah McVeigh</t>
  </si>
  <si>
    <t>Classiebawns Scardens Jack</t>
  </si>
  <si>
    <t>Athlet Greenfield</t>
  </si>
  <si>
    <t>Mullentine Baby One</t>
  </si>
  <si>
    <t>Calum McVeigh</t>
  </si>
  <si>
    <t>Indies Crusade</t>
  </si>
  <si>
    <t xml:space="preserve">Arthur Conlon </t>
  </si>
  <si>
    <t>Rossco Diamond</t>
  </si>
  <si>
    <t>A Little Fairplay</t>
  </si>
  <si>
    <t>Badbury Blackthorn</t>
  </si>
  <si>
    <t>Sarah Moore</t>
  </si>
  <si>
    <t>Seapatrick Make A Move</t>
  </si>
  <si>
    <t>Simone Leayhem</t>
  </si>
  <si>
    <t>Willow</t>
  </si>
  <si>
    <t>Anabelle Heffron</t>
  </si>
  <si>
    <t>Double Trouble Boy</t>
  </si>
  <si>
    <t>Classiebawn Scarden's Jack</t>
  </si>
  <si>
    <t>Keevy Molloy</t>
  </si>
  <si>
    <t>Diamond Seeker</t>
  </si>
  <si>
    <t>Foyfins Lady Muck</t>
  </si>
  <si>
    <t>Knockagaron Elite Fear Bui</t>
  </si>
  <si>
    <t>Kym Moore</t>
  </si>
  <si>
    <t>Heather Molly</t>
  </si>
  <si>
    <t>Adam Adair</t>
  </si>
  <si>
    <t>Only My Eoin</t>
  </si>
  <si>
    <t>Robert Russell</t>
  </si>
  <si>
    <t>LCC Scrum Didly Umptious</t>
  </si>
  <si>
    <t>Newtown Black Guy</t>
  </si>
  <si>
    <t>Amy McLaughlin</t>
  </si>
  <si>
    <t>Hilin Captain Correlli</t>
  </si>
  <si>
    <t>Casper</t>
  </si>
  <si>
    <t>Mia Clakin</t>
  </si>
  <si>
    <t>Deerpark Belle</t>
  </si>
  <si>
    <t>Jackson Stewart</t>
  </si>
  <si>
    <t>Emily Barker</t>
  </si>
  <si>
    <t>Dylan Torrens</t>
  </si>
  <si>
    <t>Midnight Skywalker</t>
  </si>
  <si>
    <t>Alice Wachman</t>
  </si>
  <si>
    <t>My Little Wonder</t>
  </si>
  <si>
    <t>Leon Van Cauwenberge</t>
  </si>
  <si>
    <t>Mysterix</t>
  </si>
  <si>
    <t>Jessica Baxter</t>
  </si>
  <si>
    <t>Strawberry Starburst</t>
  </si>
  <si>
    <t>Peter Morton</t>
  </si>
  <si>
    <t>Tynan Geralix Ajax</t>
  </si>
  <si>
    <t>Emily Boyd</t>
  </si>
  <si>
    <t>Glenkeen Clypso</t>
  </si>
  <si>
    <t>Eva Sloan</t>
  </si>
  <si>
    <t>Mosstown Little Dun</t>
  </si>
  <si>
    <t>Alexandra Kerr</t>
  </si>
  <si>
    <t>Anahorish Lad</t>
  </si>
  <si>
    <t>Jenny Dunlop</t>
  </si>
  <si>
    <t>Trendy Taz</t>
  </si>
  <si>
    <t>Emma Burns</t>
  </si>
  <si>
    <t>Magical Merlin</t>
  </si>
  <si>
    <t>Heather Byrne</t>
  </si>
  <si>
    <t>Glascarn Dancer</t>
  </si>
  <si>
    <t>Zara McArnerney</t>
  </si>
  <si>
    <t>Kildare Snowball</t>
  </si>
  <si>
    <t>Kilmoylan Joey</t>
  </si>
  <si>
    <t>Tynan Geralin Ajax</t>
  </si>
  <si>
    <t>Wirwick Ginger</t>
  </si>
  <si>
    <t>Siofra Power</t>
  </si>
  <si>
    <t>Woody Wayne</t>
  </si>
  <si>
    <t>Faye Newman</t>
  </si>
  <si>
    <t>Drumgowna Danny</t>
  </si>
  <si>
    <t xml:space="preserve">Mia Clarkin </t>
  </si>
  <si>
    <t>Katie Leigh McCloskey</t>
  </si>
  <si>
    <t>Kia Boy</t>
  </si>
  <si>
    <t>Little Miss Trouble</t>
  </si>
  <si>
    <t>Adrfry Sherpa</t>
  </si>
  <si>
    <t>Aoinheann Power</t>
  </si>
  <si>
    <t>Baby Blue</t>
  </si>
  <si>
    <t>Beyblade</t>
  </si>
  <si>
    <t>Clara Daly</t>
  </si>
  <si>
    <t>Boomerang Barney</t>
  </si>
  <si>
    <t>Alfie Adair</t>
  </si>
  <si>
    <t>Courtway Alisha</t>
  </si>
  <si>
    <t>Jamie Clarke</t>
  </si>
  <si>
    <t>Damma Sally</t>
  </si>
  <si>
    <t>Freya Sayle</t>
  </si>
  <si>
    <t>Fenaghbeg Ever</t>
  </si>
  <si>
    <t>Fernvalley Gold Finch</t>
  </si>
  <si>
    <t>Ellen Power</t>
  </si>
  <si>
    <t>High Star Flyer</t>
  </si>
  <si>
    <t>Chloe Kennedy</t>
  </si>
  <si>
    <t>Jingle Belle Rock</t>
  </si>
  <si>
    <t>Jamie Shorthall</t>
  </si>
  <si>
    <t>Little Clinton</t>
  </si>
  <si>
    <t>Meena Lennon</t>
  </si>
  <si>
    <t>Little Orchard Meoldy</t>
  </si>
  <si>
    <t>Che Flanagan</t>
  </si>
  <si>
    <t>Mini Digger</t>
  </si>
  <si>
    <t>Quantum Persia</t>
  </si>
  <si>
    <t>Oliver Doherty</t>
  </si>
  <si>
    <t xml:space="preserve"> Trendy Two Stars</t>
  </si>
  <si>
    <t>Sarah Jayne Reynolds</t>
  </si>
  <si>
    <t>Tuity Fruity</t>
  </si>
  <si>
    <t>Woody Wynne</t>
  </si>
  <si>
    <t>Madelane Archibald</t>
  </si>
  <si>
    <t>Whitegate Molly</t>
  </si>
  <si>
    <t>Bertie Bassett VI</t>
  </si>
  <si>
    <t>Glasson Royal Gold</t>
  </si>
  <si>
    <t>Ardfry Sherpa</t>
  </si>
  <si>
    <t>Little Orchard Melody</t>
  </si>
  <si>
    <t>James Derwin</t>
  </si>
  <si>
    <t>My Bay Star</t>
  </si>
  <si>
    <t>Tadhg McKiernan</t>
  </si>
  <si>
    <t>Newhaven Matilda</t>
  </si>
  <si>
    <t>PARC Pixie</t>
  </si>
  <si>
    <t>The Duchess</t>
  </si>
  <si>
    <t>Trendy Two Stars</t>
  </si>
  <si>
    <t>Tara Fogarty</t>
  </si>
  <si>
    <t>Uncle Pat</t>
  </si>
  <si>
    <t>Amie Carey</t>
  </si>
  <si>
    <t>Wee Jack</t>
  </si>
  <si>
    <t>Aoibheann Power</t>
  </si>
  <si>
    <t>Moya McKiernan</t>
  </si>
  <si>
    <t>Galtee Dolly</t>
  </si>
  <si>
    <t>David Parle</t>
  </si>
  <si>
    <t>Lisdermot Barney</t>
  </si>
  <si>
    <t>Katie McLaughlin</t>
  </si>
  <si>
    <t>Tynan Sandy Lane</t>
  </si>
  <si>
    <t>Muireann Brady</t>
  </si>
  <si>
    <t>Ballynastanford Millie</t>
  </si>
  <si>
    <t>Ballynastanfor Heskey</t>
  </si>
  <si>
    <t>Paul Reid</t>
  </si>
  <si>
    <t>Springhill Copper Beech</t>
  </si>
  <si>
    <t>Hannah Agnew</t>
  </si>
  <si>
    <t>Edentrillick Honey Bee</t>
  </si>
  <si>
    <t>Niall McEvoy</t>
  </si>
  <si>
    <t>Hekan Ping</t>
  </si>
  <si>
    <t>Lisross Diamond Skye</t>
  </si>
  <si>
    <t>Derryvane Sea Mist</t>
  </si>
  <si>
    <t>Loughville Ranger</t>
  </si>
  <si>
    <t>Charlotte Wylie</t>
  </si>
  <si>
    <t>Paco</t>
  </si>
  <si>
    <t>Angela McAufield</t>
  </si>
  <si>
    <t>Olympus Star</t>
  </si>
  <si>
    <t>Jessica Moore</t>
  </si>
  <si>
    <t>My Little Ruby</t>
  </si>
  <si>
    <t>Elizabeth Boone</t>
  </si>
  <si>
    <t>Polly</t>
  </si>
  <si>
    <t>Chloe Kirrane</t>
  </si>
  <si>
    <t>Manor Pearl</t>
  </si>
  <si>
    <t>Coral Queen</t>
  </si>
  <si>
    <t>Muffin Man</t>
  </si>
  <si>
    <t>Aaron Killoran</t>
  </si>
  <si>
    <t>Flyover Girl</t>
  </si>
  <si>
    <t>Derryvane Truffles</t>
  </si>
  <si>
    <t xml:space="preserve">Clara Daly </t>
  </si>
  <si>
    <t>The Magical Minstrel</t>
  </si>
  <si>
    <t>Aoibhin Lowry</t>
  </si>
  <si>
    <t>Tell Me A Fable</t>
  </si>
  <si>
    <t xml:space="preserve">John Gallagher </t>
  </si>
  <si>
    <t>Hidalgos Girl</t>
  </si>
  <si>
    <t>Kiltiernan Island</t>
  </si>
  <si>
    <t xml:space="preserve">J Naughton </t>
  </si>
  <si>
    <t>Tullaree Spirit</t>
  </si>
  <si>
    <t>Lady Muck</t>
  </si>
  <si>
    <t>Cerys Howell</t>
  </si>
  <si>
    <t>Essenar Luizza</t>
  </si>
  <si>
    <t>Mini Skinny</t>
  </si>
  <si>
    <t>Hollie Coster</t>
  </si>
  <si>
    <t>Bowler Brigade</t>
  </si>
  <si>
    <t>Patrick McEvoy</t>
  </si>
  <si>
    <t>Dooneens Be My Baby</t>
  </si>
  <si>
    <t>Alland Mac U No</t>
  </si>
  <si>
    <t>Foyleview Jasmin</t>
  </si>
  <si>
    <t>Jordyn Magill</t>
  </si>
  <si>
    <t>Cashmir Jumper</t>
  </si>
  <si>
    <t>Glennairley Foxy Roxy</t>
  </si>
  <si>
    <t>Hawkeye</t>
  </si>
  <si>
    <t>Ella Grant</t>
  </si>
  <si>
    <t>Saxton Freedam</t>
  </si>
  <si>
    <t>Clodagh Burke</t>
  </si>
  <si>
    <t>Paris Texas</t>
  </si>
  <si>
    <t>Lauren McGarry</t>
  </si>
  <si>
    <t>Niles Boy</t>
  </si>
  <si>
    <t>The Pearl Of Fairying</t>
  </si>
  <si>
    <t>Sunkist Lad</t>
  </si>
  <si>
    <t>Saoirse Curran</t>
  </si>
  <si>
    <t>Aherlow Boy</t>
  </si>
  <si>
    <t>Alix Robinson</t>
  </si>
  <si>
    <t>Hill Rose</t>
  </si>
  <si>
    <t>Acorn's Bobby</t>
  </si>
  <si>
    <t>Maddie Brennan</t>
  </si>
  <si>
    <t>Caillou M S J</t>
  </si>
  <si>
    <t>Annie Finnegan</t>
  </si>
  <si>
    <t>Cailin Cora's Lad</t>
  </si>
  <si>
    <t>Christopher Dehaene</t>
  </si>
  <si>
    <t>Miltown Magic</t>
  </si>
  <si>
    <t xml:space="preserve">David Parle </t>
  </si>
  <si>
    <t>Outrath CSI</t>
  </si>
  <si>
    <t>Happyness</t>
  </si>
  <si>
    <t>Sprinhill Beach Boy</t>
  </si>
  <si>
    <t>Annaghmore Pandora</t>
  </si>
  <si>
    <t>Stephen Bolas</t>
  </si>
  <si>
    <t>Two Tone Soxs</t>
  </si>
  <si>
    <t>Victoria Boville</t>
  </si>
  <si>
    <t>Mexican Bob</t>
  </si>
  <si>
    <t>Moriarty II</t>
  </si>
  <si>
    <t>D.J. Neigh</t>
  </si>
  <si>
    <t>Splendid B</t>
  </si>
  <si>
    <t>Cian Goggins</t>
  </si>
  <si>
    <t>Rusheenamanagh Lightening Bolt</t>
  </si>
  <si>
    <t>Conor McMahon</t>
  </si>
  <si>
    <t>Glenagross Footprint</t>
  </si>
  <si>
    <t>Creaghduff Super Mia</t>
  </si>
  <si>
    <t>Darren Irwin</t>
  </si>
  <si>
    <t>Sizzling Cherry</t>
  </si>
  <si>
    <t>Westward Sunshine</t>
  </si>
  <si>
    <t>Charlie Flanagan</t>
  </si>
  <si>
    <t>Rathruyan Girl</t>
  </si>
  <si>
    <t>Lackaghmore Lucky</t>
  </si>
  <si>
    <t>Leona Judge</t>
  </si>
  <si>
    <t>Island Grey</t>
  </si>
  <si>
    <t>Aille Suki</t>
  </si>
  <si>
    <t>Sparkling Mr. Boomtastic</t>
  </si>
  <si>
    <t>Woody's Girl</t>
  </si>
  <si>
    <t>Amber Lucas</t>
  </si>
  <si>
    <t>Toby</t>
  </si>
  <si>
    <t>Angela Dolan</t>
  </si>
  <si>
    <t>Munsboro Blue Suede Shoes</t>
  </si>
  <si>
    <t>Roisin Mealiff</t>
  </si>
  <si>
    <t>Anna Dottie</t>
  </si>
  <si>
    <t>Carroll's Owen Star</t>
  </si>
  <si>
    <t>Bronagh Keyes</t>
  </si>
  <si>
    <t>A Friend Like You</t>
  </si>
  <si>
    <t>Boom Boom</t>
  </si>
  <si>
    <t>Thomas Gleeson</t>
  </si>
  <si>
    <t>Budlite</t>
  </si>
  <si>
    <t>Cashebayl Meg</t>
  </si>
  <si>
    <t>Gavin Smith</t>
  </si>
  <si>
    <t>Knockmullen Foxy</t>
  </si>
  <si>
    <t>Mountgrove WR Steel Diamond</t>
  </si>
  <si>
    <t>Oona Phantom</t>
  </si>
  <si>
    <t>Lauren Carroll</t>
  </si>
  <si>
    <t>Seaview Jane</t>
  </si>
  <si>
    <t>Hannah Bridge</t>
  </si>
  <si>
    <t>Tullybroom Noore</t>
  </si>
  <si>
    <t>Wivollet Something Special</t>
  </si>
  <si>
    <t>Andrew McSorley</t>
  </si>
  <si>
    <t>Kilcummin Phantom</t>
  </si>
  <si>
    <t>Booms Choice</t>
  </si>
  <si>
    <t>Katie Orr</t>
  </si>
  <si>
    <t>Lislaird Nancy</t>
  </si>
  <si>
    <t>Kirsti Connole</t>
  </si>
  <si>
    <t>Beech hall</t>
  </si>
  <si>
    <t>Molly Ryan</t>
  </si>
  <si>
    <t>Docs Raz Ma Taz</t>
  </si>
  <si>
    <t>Tiernan Gray</t>
  </si>
  <si>
    <t>Flyover Again</t>
  </si>
  <si>
    <t>Ciara Fives</t>
  </si>
  <si>
    <t>Curraghview Charlie</t>
  </si>
  <si>
    <t>Dearbhla Duignan</t>
  </si>
  <si>
    <t>Princess Nora</t>
  </si>
  <si>
    <t>Shannon Fogarty</t>
  </si>
  <si>
    <t>Coppenagh Athena</t>
  </si>
  <si>
    <t>Cillmhuire Cello</t>
  </si>
  <si>
    <t>Julie Millins</t>
  </si>
  <si>
    <t>Thornfield Shadow</t>
  </si>
  <si>
    <t>Lovely Jovely</t>
  </si>
  <si>
    <t xml:space="preserve">Hannah Agnew </t>
  </si>
  <si>
    <t>Scarlett Dream</t>
  </si>
  <si>
    <t>Springhill Beach Boy</t>
  </si>
  <si>
    <t xml:space="preserve">Angela Dolan </t>
  </si>
  <si>
    <t>Soul Rebel</t>
  </si>
  <si>
    <t>Vivantos</t>
  </si>
  <si>
    <t xml:space="preserve">Bob Reynolds </t>
  </si>
  <si>
    <t>Red Royale</t>
  </si>
  <si>
    <t>Coldagh Burke</t>
  </si>
  <si>
    <t>Daryl Sommerville</t>
  </si>
  <si>
    <t>The Pearl Of Everything</t>
  </si>
  <si>
    <t>Caoimhe Higgins</t>
  </si>
  <si>
    <t>Ballerina Spartacus</t>
  </si>
  <si>
    <t>Ross Trearty</t>
  </si>
  <si>
    <t>Beauty</t>
  </si>
  <si>
    <t>Blank Cheque</t>
  </si>
  <si>
    <t>Jessica Foley</t>
  </si>
  <si>
    <t>Crafty Colours</t>
  </si>
  <si>
    <t xml:space="preserve">Maddie Brennan </t>
  </si>
  <si>
    <t>Dels Boy</t>
  </si>
  <si>
    <t>Sadie Farrell</t>
  </si>
  <si>
    <t>Forest Star</t>
  </si>
  <si>
    <t>Zoe Mehigan</t>
  </si>
  <si>
    <t>Jackie Legs</t>
  </si>
  <si>
    <t>Carla McGarry</t>
  </si>
  <si>
    <t>Lady Mirah</t>
  </si>
  <si>
    <t>Rebecca Sheridan</t>
  </si>
  <si>
    <t>Loughville Clover</t>
  </si>
  <si>
    <t>Daniel Carroll</t>
  </si>
  <si>
    <t>Sudoku</t>
  </si>
  <si>
    <t>Baileys Piper</t>
  </si>
  <si>
    <t>Brendan Lynch</t>
  </si>
  <si>
    <t>Starship</t>
  </si>
  <si>
    <t>Foyle View Jasmin</t>
  </si>
  <si>
    <t xml:space="preserve">Cerys Howell </t>
  </si>
  <si>
    <t>Lousie Mahon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</si>
</sst>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pane xSplit="2" topLeftCell="C1" activePane="topRight" state="frozen"/>
      <selection pane="topRight" activeCell="J8" sqref="J8"/>
    </sheetView>
  </sheetViews>
  <sheetFormatPr defaultRowHeight="15"/>
  <cols>
    <col min="1" max="1" width="24.42578125" customWidth="1"/>
    <col min="2" max="2" width="25.28515625" customWidth="1"/>
    <col min="5" max="5" width="11.28515625" customWidth="1"/>
    <col min="6" max="6" width="5.140625" customWidth="1"/>
    <col min="7" max="7" width="16" customWidth="1"/>
  </cols>
  <sheetData>
    <row r="1" spans="1:8">
      <c r="A1" s="2" t="s">
        <v>0</v>
      </c>
      <c r="B1" s="2" t="s">
        <v>1</v>
      </c>
      <c r="C1" s="2"/>
      <c r="D1" s="2" t="s">
        <v>2</v>
      </c>
      <c r="E1" s="2" t="s">
        <v>4</v>
      </c>
      <c r="F1" s="2" t="s">
        <v>7</v>
      </c>
      <c r="G1" s="2" t="s">
        <v>9</v>
      </c>
      <c r="H1" s="3" t="s">
        <v>10</v>
      </c>
    </row>
    <row r="3" spans="1:8">
      <c r="A3" t="s">
        <v>279</v>
      </c>
      <c r="B3" t="s">
        <v>280</v>
      </c>
      <c r="D3">
        <v>9</v>
      </c>
      <c r="E3">
        <v>9</v>
      </c>
      <c r="H3" s="1">
        <f t="shared" ref="H3:H16" si="0">(D3+E3)</f>
        <v>18</v>
      </c>
    </row>
    <row r="4" spans="1:8">
      <c r="A4" t="s">
        <v>281</v>
      </c>
      <c r="B4" t="s">
        <v>282</v>
      </c>
      <c r="D4">
        <v>9</v>
      </c>
      <c r="E4">
        <v>9</v>
      </c>
      <c r="H4" s="1">
        <f t="shared" si="0"/>
        <v>18</v>
      </c>
    </row>
    <row r="5" spans="1:8">
      <c r="A5" t="s">
        <v>283</v>
      </c>
      <c r="B5" t="s">
        <v>284</v>
      </c>
      <c r="D5">
        <v>9</v>
      </c>
      <c r="E5">
        <v>9</v>
      </c>
      <c r="H5" s="1">
        <f t="shared" si="0"/>
        <v>18</v>
      </c>
    </row>
    <row r="6" spans="1:8">
      <c r="A6" t="s">
        <v>283</v>
      </c>
      <c r="B6" t="s">
        <v>285</v>
      </c>
      <c r="E6">
        <v>9</v>
      </c>
      <c r="H6" s="1">
        <f t="shared" si="0"/>
        <v>9</v>
      </c>
    </row>
    <row r="7" spans="1:8">
      <c r="A7" t="s">
        <v>286</v>
      </c>
      <c r="B7" t="s">
        <v>287</v>
      </c>
      <c r="E7">
        <v>9</v>
      </c>
      <c r="H7" s="1">
        <f t="shared" si="0"/>
        <v>9</v>
      </c>
    </row>
    <row r="8" spans="1:8">
      <c r="A8" t="s">
        <v>283</v>
      </c>
      <c r="B8" t="s">
        <v>288</v>
      </c>
      <c r="D8">
        <v>9</v>
      </c>
      <c r="H8" s="1">
        <f t="shared" si="0"/>
        <v>9</v>
      </c>
    </row>
    <row r="9" spans="1:8">
      <c r="A9" t="s">
        <v>289</v>
      </c>
      <c r="B9" t="s">
        <v>290</v>
      </c>
      <c r="D9">
        <v>9</v>
      </c>
      <c r="H9" s="1">
        <f t="shared" si="0"/>
        <v>9</v>
      </c>
    </row>
    <row r="10" spans="1:8">
      <c r="A10" t="s">
        <v>291</v>
      </c>
      <c r="B10" t="s">
        <v>292</v>
      </c>
      <c r="D10">
        <v>9</v>
      </c>
      <c r="H10" s="1">
        <f t="shared" si="0"/>
        <v>9</v>
      </c>
    </row>
    <row r="11" spans="1:8">
      <c r="A11" t="s">
        <v>293</v>
      </c>
      <c r="B11" t="s">
        <v>294</v>
      </c>
      <c r="D11">
        <v>9</v>
      </c>
      <c r="H11" s="1">
        <f t="shared" si="0"/>
        <v>9</v>
      </c>
    </row>
    <row r="12" spans="1:8">
      <c r="A12" t="s">
        <v>295</v>
      </c>
      <c r="B12" t="s">
        <v>296</v>
      </c>
      <c r="D12">
        <v>9</v>
      </c>
      <c r="H12" s="1">
        <f t="shared" si="0"/>
        <v>9</v>
      </c>
    </row>
    <row r="13" spans="1:8">
      <c r="A13" t="s">
        <v>297</v>
      </c>
      <c r="B13" t="s">
        <v>298</v>
      </c>
      <c r="D13">
        <v>9</v>
      </c>
      <c r="H13" s="1">
        <f t="shared" si="0"/>
        <v>9</v>
      </c>
    </row>
    <row r="14" spans="1:8">
      <c r="A14" t="s">
        <v>299</v>
      </c>
      <c r="B14" t="s">
        <v>300</v>
      </c>
      <c r="D14">
        <v>9</v>
      </c>
      <c r="H14" s="1">
        <f t="shared" si="0"/>
        <v>9</v>
      </c>
    </row>
    <row r="15" spans="1:8">
      <c r="A15" t="s">
        <v>301</v>
      </c>
      <c r="B15" t="s">
        <v>302</v>
      </c>
      <c r="D15">
        <v>9</v>
      </c>
      <c r="H15" s="1">
        <f t="shared" si="0"/>
        <v>9</v>
      </c>
    </row>
    <row r="16" spans="1:8">
      <c r="A16" t="s">
        <v>303</v>
      </c>
      <c r="B16" t="s">
        <v>304</v>
      </c>
      <c r="D16">
        <v>3</v>
      </c>
      <c r="H16" s="1">
        <f t="shared" si="0"/>
        <v>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pane xSplit="2" topLeftCell="C1" activePane="topRight" state="frozen"/>
      <selection pane="topRight" activeCell="F6" sqref="F6"/>
    </sheetView>
  </sheetViews>
  <sheetFormatPr defaultRowHeight="15"/>
  <cols>
    <col min="1" max="1" width="16.42578125" customWidth="1"/>
    <col min="2" max="2" width="22.5703125" customWidth="1"/>
    <col min="5" max="5" width="11.42578125" customWidth="1"/>
    <col min="6" max="6" width="6.42578125" customWidth="1"/>
    <col min="7" max="7" width="15.7109375" customWidth="1"/>
  </cols>
  <sheetData>
    <row r="1" spans="1:8">
      <c r="A1" s="2" t="s">
        <v>98</v>
      </c>
      <c r="B1" s="2" t="s">
        <v>1</v>
      </c>
      <c r="C1" s="2"/>
      <c r="D1" s="2" t="s">
        <v>2</v>
      </c>
      <c r="E1" s="2" t="s">
        <v>4</v>
      </c>
      <c r="F1" s="2" t="s">
        <v>7</v>
      </c>
      <c r="G1" s="2" t="s">
        <v>9</v>
      </c>
      <c r="H1" s="3" t="s">
        <v>10</v>
      </c>
    </row>
    <row r="3" spans="1:8">
      <c r="A3" t="s">
        <v>379</v>
      </c>
      <c r="B3" t="s">
        <v>380</v>
      </c>
      <c r="D3">
        <v>3</v>
      </c>
      <c r="E3">
        <v>9</v>
      </c>
      <c r="H3" s="1">
        <f>(D3+E3+F3+G3)</f>
        <v>12</v>
      </c>
    </row>
    <row r="4" spans="1:8">
      <c r="A4" t="s">
        <v>381</v>
      </c>
      <c r="B4" t="s">
        <v>382</v>
      </c>
      <c r="D4">
        <v>9</v>
      </c>
      <c r="H4" s="1">
        <f t="shared" ref="H4:H9" si="0">(D4+E4+F4+G4)</f>
        <v>9</v>
      </c>
    </row>
    <row r="5" spans="1:8">
      <c r="A5" t="s">
        <v>381</v>
      </c>
      <c r="B5" t="s">
        <v>383</v>
      </c>
      <c r="D5">
        <v>9</v>
      </c>
      <c r="H5" s="1">
        <f t="shared" si="0"/>
        <v>9</v>
      </c>
    </row>
    <row r="6" spans="1:8">
      <c r="A6" t="s">
        <v>384</v>
      </c>
      <c r="B6" t="s">
        <v>385</v>
      </c>
      <c r="D6">
        <v>9</v>
      </c>
      <c r="H6" s="1">
        <f t="shared" si="0"/>
        <v>9</v>
      </c>
    </row>
    <row r="7" spans="1:8">
      <c r="A7" t="s">
        <v>386</v>
      </c>
      <c r="B7" t="s">
        <v>387</v>
      </c>
      <c r="D7">
        <v>9</v>
      </c>
      <c r="H7" s="1">
        <f t="shared" si="0"/>
        <v>9</v>
      </c>
    </row>
    <row r="8" spans="1:8">
      <c r="A8" t="s">
        <v>388</v>
      </c>
      <c r="B8" t="s">
        <v>389</v>
      </c>
      <c r="D8">
        <v>9</v>
      </c>
      <c r="H8" s="1">
        <f t="shared" si="0"/>
        <v>9</v>
      </c>
    </row>
    <row r="9" spans="1:8">
      <c r="A9" t="s">
        <v>41</v>
      </c>
      <c r="B9" t="s">
        <v>390</v>
      </c>
      <c r="D9">
        <v>9</v>
      </c>
      <c r="H9" s="1">
        <f t="shared" si="0"/>
        <v>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pane xSplit="2" topLeftCell="C1" activePane="topRight" state="frozen"/>
      <selection pane="topRight" activeCell="G4" sqref="G4"/>
    </sheetView>
  </sheetViews>
  <sheetFormatPr defaultRowHeight="15"/>
  <cols>
    <col min="1" max="1" width="19" customWidth="1"/>
    <col min="2" max="2" width="22" customWidth="1"/>
    <col min="5" max="5" width="13" customWidth="1"/>
    <col min="6" max="6" width="5.140625" customWidth="1"/>
    <col min="7" max="7" width="16.140625" customWidth="1"/>
  </cols>
  <sheetData>
    <row r="1" spans="1:8">
      <c r="A1" s="2" t="s">
        <v>98</v>
      </c>
      <c r="B1" s="2" t="s">
        <v>1</v>
      </c>
      <c r="C1" s="2"/>
      <c r="D1" s="2" t="s">
        <v>2</v>
      </c>
      <c r="E1" s="2" t="s">
        <v>4</v>
      </c>
      <c r="F1" s="2" t="s">
        <v>7</v>
      </c>
      <c r="G1" s="2" t="s">
        <v>9</v>
      </c>
      <c r="H1" s="3" t="s">
        <v>10</v>
      </c>
    </row>
    <row r="3" spans="1:8">
      <c r="A3" t="s">
        <v>41</v>
      </c>
      <c r="B3" t="s">
        <v>53</v>
      </c>
      <c r="D3">
        <v>9</v>
      </c>
      <c r="E3">
        <v>9</v>
      </c>
      <c r="H3" s="1">
        <f t="shared" ref="H3:H33" si="0">(D3+E3+F3+G3)</f>
        <v>18</v>
      </c>
    </row>
    <row r="4" spans="1:8">
      <c r="A4" t="s">
        <v>170</v>
      </c>
      <c r="B4" t="s">
        <v>171</v>
      </c>
      <c r="D4">
        <v>9</v>
      </c>
      <c r="E4">
        <v>9</v>
      </c>
      <c r="H4" s="1">
        <f t="shared" si="0"/>
        <v>18</v>
      </c>
    </row>
    <row r="5" spans="1:8">
      <c r="A5" t="s">
        <v>176</v>
      </c>
      <c r="B5" t="s">
        <v>391</v>
      </c>
      <c r="D5">
        <v>9</v>
      </c>
      <c r="E5">
        <v>9</v>
      </c>
      <c r="H5" s="1">
        <f t="shared" si="0"/>
        <v>18</v>
      </c>
    </row>
    <row r="6" spans="1:8">
      <c r="A6" t="s">
        <v>58</v>
      </c>
      <c r="B6" t="s">
        <v>392</v>
      </c>
      <c r="D6">
        <v>9</v>
      </c>
      <c r="E6">
        <v>9</v>
      </c>
      <c r="H6" s="1">
        <f t="shared" si="0"/>
        <v>18</v>
      </c>
    </row>
    <row r="7" spans="1:8">
      <c r="A7" t="s">
        <v>68</v>
      </c>
      <c r="B7" t="s">
        <v>69</v>
      </c>
      <c r="D7">
        <v>9</v>
      </c>
      <c r="E7">
        <v>9</v>
      </c>
      <c r="H7" s="1">
        <f t="shared" si="0"/>
        <v>18</v>
      </c>
    </row>
    <row r="8" spans="1:8">
      <c r="A8" t="s">
        <v>46</v>
      </c>
      <c r="B8" t="s">
        <v>66</v>
      </c>
      <c r="D8">
        <v>9</v>
      </c>
      <c r="E8">
        <v>9</v>
      </c>
      <c r="H8" s="1">
        <f t="shared" si="0"/>
        <v>18</v>
      </c>
    </row>
    <row r="9" spans="1:8">
      <c r="A9" t="s">
        <v>270</v>
      </c>
      <c r="B9" t="s">
        <v>271</v>
      </c>
      <c r="D9">
        <v>9</v>
      </c>
      <c r="E9">
        <v>9</v>
      </c>
      <c r="H9" s="1">
        <f t="shared" si="0"/>
        <v>18</v>
      </c>
    </row>
    <row r="10" spans="1:8">
      <c r="A10" t="s">
        <v>176</v>
      </c>
      <c r="B10" t="s">
        <v>177</v>
      </c>
      <c r="E10">
        <v>9</v>
      </c>
      <c r="H10" s="1">
        <f t="shared" si="0"/>
        <v>9</v>
      </c>
    </row>
    <row r="11" spans="1:8">
      <c r="A11" t="s">
        <v>41</v>
      </c>
      <c r="B11" t="s">
        <v>390</v>
      </c>
      <c r="E11">
        <v>9</v>
      </c>
      <c r="H11" s="1">
        <f t="shared" si="0"/>
        <v>9</v>
      </c>
    </row>
    <row r="12" spans="1:8">
      <c r="A12" t="s">
        <v>386</v>
      </c>
      <c r="B12" t="s">
        <v>387</v>
      </c>
      <c r="E12">
        <v>9</v>
      </c>
      <c r="H12" s="1">
        <f t="shared" si="0"/>
        <v>9</v>
      </c>
    </row>
    <row r="13" spans="1:8">
      <c r="A13" t="s">
        <v>393</v>
      </c>
      <c r="B13" t="s">
        <v>394</v>
      </c>
      <c r="E13">
        <v>9</v>
      </c>
      <c r="H13" s="1">
        <f t="shared" si="0"/>
        <v>9</v>
      </c>
    </row>
    <row r="14" spans="1:8">
      <c r="A14" t="s">
        <v>388</v>
      </c>
      <c r="B14" t="s">
        <v>184</v>
      </c>
      <c r="E14">
        <v>9</v>
      </c>
      <c r="H14" s="1">
        <f t="shared" si="0"/>
        <v>9</v>
      </c>
    </row>
    <row r="15" spans="1:8">
      <c r="A15" t="s">
        <v>395</v>
      </c>
      <c r="B15" t="s">
        <v>396</v>
      </c>
      <c r="E15">
        <v>9</v>
      </c>
      <c r="H15" s="1">
        <f t="shared" si="0"/>
        <v>9</v>
      </c>
    </row>
    <row r="16" spans="1:8">
      <c r="A16" t="s">
        <v>397</v>
      </c>
      <c r="B16" t="s">
        <v>398</v>
      </c>
      <c r="E16">
        <v>9</v>
      </c>
      <c r="H16" s="1">
        <f t="shared" si="0"/>
        <v>9</v>
      </c>
    </row>
    <row r="17" spans="1:8">
      <c r="A17" t="s">
        <v>399</v>
      </c>
      <c r="B17" t="s">
        <v>400</v>
      </c>
      <c r="E17">
        <v>9</v>
      </c>
      <c r="H17" s="1">
        <f t="shared" si="0"/>
        <v>9</v>
      </c>
    </row>
    <row r="18" spans="1:8">
      <c r="A18" t="s">
        <v>401</v>
      </c>
      <c r="B18" t="s">
        <v>402</v>
      </c>
      <c r="D18">
        <v>9</v>
      </c>
      <c r="H18" s="1">
        <f t="shared" si="0"/>
        <v>9</v>
      </c>
    </row>
    <row r="19" spans="1:8">
      <c r="A19" t="s">
        <v>127</v>
      </c>
      <c r="B19" t="s">
        <v>403</v>
      </c>
      <c r="D19">
        <v>9</v>
      </c>
      <c r="H19" s="1">
        <f t="shared" si="0"/>
        <v>9</v>
      </c>
    </row>
    <row r="20" spans="1:8">
      <c r="A20" t="s">
        <v>146</v>
      </c>
      <c r="B20" t="s">
        <v>404</v>
      </c>
      <c r="D20">
        <v>9</v>
      </c>
      <c r="H20" s="1">
        <f t="shared" si="0"/>
        <v>9</v>
      </c>
    </row>
    <row r="21" spans="1:8">
      <c r="A21" t="s">
        <v>405</v>
      </c>
      <c r="B21" t="s">
        <v>406</v>
      </c>
      <c r="D21">
        <v>9</v>
      </c>
      <c r="H21" s="1">
        <f t="shared" si="0"/>
        <v>9</v>
      </c>
    </row>
    <row r="22" spans="1:8">
      <c r="A22" t="s">
        <v>176</v>
      </c>
      <c r="B22" t="s">
        <v>407</v>
      </c>
      <c r="D22">
        <v>9</v>
      </c>
      <c r="H22" s="1">
        <f t="shared" si="0"/>
        <v>9</v>
      </c>
    </row>
    <row r="23" spans="1:8">
      <c r="A23" t="s">
        <v>388</v>
      </c>
      <c r="B23" t="s">
        <v>389</v>
      </c>
      <c r="D23">
        <v>9</v>
      </c>
      <c r="H23" s="1">
        <f t="shared" si="0"/>
        <v>9</v>
      </c>
    </row>
    <row r="24" spans="1:8">
      <c r="A24" t="s">
        <v>408</v>
      </c>
      <c r="B24" t="s">
        <v>409</v>
      </c>
      <c r="D24">
        <v>9</v>
      </c>
      <c r="H24" s="1">
        <f t="shared" si="0"/>
        <v>9</v>
      </c>
    </row>
    <row r="25" spans="1:8">
      <c r="A25" t="s">
        <v>178</v>
      </c>
      <c r="B25" t="s">
        <v>179</v>
      </c>
      <c r="D25">
        <v>9</v>
      </c>
      <c r="H25" s="1">
        <f t="shared" si="0"/>
        <v>9</v>
      </c>
    </row>
    <row r="26" spans="1:8">
      <c r="A26" t="s">
        <v>384</v>
      </c>
      <c r="B26" t="s">
        <v>385</v>
      </c>
      <c r="D26">
        <v>9</v>
      </c>
      <c r="H26" s="1">
        <f t="shared" si="0"/>
        <v>9</v>
      </c>
    </row>
    <row r="27" spans="1:8">
      <c r="A27" t="s">
        <v>379</v>
      </c>
      <c r="B27" t="s">
        <v>380</v>
      </c>
      <c r="D27">
        <v>9</v>
      </c>
      <c r="H27" s="1">
        <f t="shared" si="0"/>
        <v>9</v>
      </c>
    </row>
    <row r="28" spans="1:8">
      <c r="A28" t="s">
        <v>410</v>
      </c>
      <c r="B28" t="s">
        <v>411</v>
      </c>
      <c r="D28">
        <v>9</v>
      </c>
      <c r="H28" s="1">
        <f t="shared" si="0"/>
        <v>9</v>
      </c>
    </row>
    <row r="29" spans="1:8">
      <c r="A29" t="s">
        <v>412</v>
      </c>
      <c r="B29" t="s">
        <v>413</v>
      </c>
      <c r="D29">
        <v>6</v>
      </c>
      <c r="H29" s="1">
        <f t="shared" si="0"/>
        <v>6</v>
      </c>
    </row>
    <row r="30" spans="1:8">
      <c r="A30" t="s">
        <v>174</v>
      </c>
      <c r="B30" t="s">
        <v>414</v>
      </c>
      <c r="D30">
        <v>6</v>
      </c>
      <c r="H30" s="1">
        <f t="shared" si="0"/>
        <v>6</v>
      </c>
    </row>
    <row r="31" spans="1:8">
      <c r="A31" t="s">
        <v>381</v>
      </c>
      <c r="B31" t="s">
        <v>382</v>
      </c>
      <c r="D31">
        <v>6</v>
      </c>
      <c r="H31" s="1">
        <f t="shared" si="0"/>
        <v>6</v>
      </c>
    </row>
    <row r="32" spans="1:8">
      <c r="A32" t="s">
        <v>415</v>
      </c>
      <c r="B32" t="s">
        <v>416</v>
      </c>
      <c r="D32">
        <v>6</v>
      </c>
      <c r="H32" s="1">
        <f t="shared" si="0"/>
        <v>6</v>
      </c>
    </row>
    <row r="33" spans="1:8">
      <c r="A33" t="s">
        <v>157</v>
      </c>
      <c r="B33" t="s">
        <v>417</v>
      </c>
      <c r="D33">
        <v>6</v>
      </c>
      <c r="H33" s="1">
        <f t="shared" si="0"/>
        <v>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pane xSplit="2" topLeftCell="C1" activePane="topRight" state="frozen"/>
      <selection pane="topRight" activeCell="G6" sqref="G6"/>
    </sheetView>
  </sheetViews>
  <sheetFormatPr defaultRowHeight="15"/>
  <cols>
    <col min="1" max="1" width="16" customWidth="1"/>
    <col min="2" max="2" width="20.7109375" customWidth="1"/>
    <col min="5" max="5" width="12.28515625" customWidth="1"/>
    <col min="6" max="6" width="5.42578125" customWidth="1"/>
    <col min="7" max="7" width="16.7109375" customWidth="1"/>
  </cols>
  <sheetData>
    <row r="1" spans="1:8">
      <c r="A1" s="2" t="s">
        <v>0</v>
      </c>
      <c r="B1" s="2" t="s">
        <v>1</v>
      </c>
      <c r="C1" s="2"/>
      <c r="D1" s="2" t="s">
        <v>2</v>
      </c>
      <c r="E1" s="2" t="s">
        <v>4</v>
      </c>
      <c r="F1" s="2" t="s">
        <v>7</v>
      </c>
      <c r="G1" s="2" t="s">
        <v>9</v>
      </c>
      <c r="H1" s="3" t="s">
        <v>10</v>
      </c>
    </row>
    <row r="3" spans="1:8">
      <c r="A3" t="s">
        <v>41</v>
      </c>
      <c r="B3" t="s">
        <v>53</v>
      </c>
      <c r="D3">
        <v>9</v>
      </c>
      <c r="E3">
        <v>9</v>
      </c>
      <c r="H3" s="1">
        <f>(D3+E3+F3+G3)</f>
        <v>18</v>
      </c>
    </row>
    <row r="4" spans="1:8">
      <c r="A4" t="s">
        <v>41</v>
      </c>
      <c r="B4" t="s">
        <v>390</v>
      </c>
      <c r="E4">
        <v>9</v>
      </c>
      <c r="H4" s="1">
        <f>(D4+E4+F4+G4)</f>
        <v>9</v>
      </c>
    </row>
    <row r="5" spans="1:8">
      <c r="A5" t="s">
        <v>174</v>
      </c>
      <c r="B5" t="s">
        <v>414</v>
      </c>
      <c r="D5">
        <v>6</v>
      </c>
      <c r="H5" s="1">
        <f>(D5+E5+F5+G5)</f>
        <v>6</v>
      </c>
    </row>
    <row r="6" spans="1:8">
      <c r="A6" t="s">
        <v>174</v>
      </c>
      <c r="B6" t="s">
        <v>416</v>
      </c>
      <c r="D6">
        <v>6</v>
      </c>
      <c r="H6" s="1">
        <f>(D6+E6+F6+G6)</f>
        <v>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pane xSplit="2" topLeftCell="C1" activePane="topRight" state="frozen"/>
      <selection pane="topRight" activeCell="H18" sqref="H18"/>
    </sheetView>
  </sheetViews>
  <sheetFormatPr defaultRowHeight="15"/>
  <cols>
    <col min="1" max="1" width="16.7109375" customWidth="1"/>
    <col min="2" max="2" width="24.42578125" customWidth="1"/>
    <col min="6" max="7" width="12.7109375" customWidth="1"/>
    <col min="8" max="8" width="12.85546875" customWidth="1"/>
    <col min="9" max="9" width="5.42578125" customWidth="1"/>
    <col min="10" max="10" width="10" customWidth="1"/>
    <col min="11" max="11" width="17.42578125" customWidth="1"/>
  </cols>
  <sheetData>
    <row r="1" spans="1:12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25</v>
      </c>
      <c r="I1" s="2" t="s">
        <v>7</v>
      </c>
      <c r="J1" s="2" t="s">
        <v>8</v>
      </c>
      <c r="K1" s="2" t="s">
        <v>9</v>
      </c>
      <c r="L1" s="3" t="s">
        <v>10</v>
      </c>
    </row>
    <row r="3" spans="1:12">
      <c r="A3" t="s">
        <v>49</v>
      </c>
      <c r="B3" t="s">
        <v>48</v>
      </c>
      <c r="D3">
        <v>5</v>
      </c>
      <c r="E3">
        <v>10</v>
      </c>
      <c r="F3">
        <v>10</v>
      </c>
      <c r="G3">
        <v>10</v>
      </c>
      <c r="L3" s="1">
        <f t="shared" ref="L3:L26" si="0">SUM(D3:K3)</f>
        <v>35</v>
      </c>
    </row>
    <row r="4" spans="1:12">
      <c r="A4" t="s">
        <v>56</v>
      </c>
      <c r="B4" t="s">
        <v>57</v>
      </c>
      <c r="E4">
        <v>5</v>
      </c>
      <c r="F4">
        <v>9</v>
      </c>
      <c r="G4">
        <v>8</v>
      </c>
      <c r="L4" s="1">
        <f t="shared" si="0"/>
        <v>22</v>
      </c>
    </row>
    <row r="5" spans="1:12">
      <c r="A5" t="s">
        <v>64</v>
      </c>
      <c r="B5" t="s">
        <v>65</v>
      </c>
      <c r="D5">
        <v>7</v>
      </c>
      <c r="E5">
        <v>1</v>
      </c>
      <c r="F5">
        <v>7</v>
      </c>
      <c r="G5">
        <v>3</v>
      </c>
      <c r="L5" s="1">
        <f t="shared" si="0"/>
        <v>18</v>
      </c>
    </row>
    <row r="6" spans="1:12">
      <c r="A6" t="s">
        <v>50</v>
      </c>
      <c r="B6" t="s">
        <v>51</v>
      </c>
      <c r="E6">
        <v>9</v>
      </c>
      <c r="F6">
        <v>8</v>
      </c>
      <c r="L6" s="1">
        <f t="shared" si="0"/>
        <v>17</v>
      </c>
    </row>
    <row r="7" spans="1:12">
      <c r="A7" t="s">
        <v>58</v>
      </c>
      <c r="B7" t="s">
        <v>59</v>
      </c>
      <c r="E7">
        <v>4</v>
      </c>
      <c r="F7">
        <v>5</v>
      </c>
      <c r="G7">
        <v>6</v>
      </c>
      <c r="L7" s="1">
        <f t="shared" si="0"/>
        <v>15</v>
      </c>
    </row>
    <row r="8" spans="1:12">
      <c r="A8" t="s">
        <v>62</v>
      </c>
      <c r="B8" t="s">
        <v>63</v>
      </c>
      <c r="E8">
        <v>2</v>
      </c>
      <c r="G8">
        <v>9</v>
      </c>
      <c r="L8" s="1">
        <f t="shared" si="0"/>
        <v>11</v>
      </c>
    </row>
    <row r="9" spans="1:12">
      <c r="A9" t="s">
        <v>160</v>
      </c>
      <c r="B9" t="s">
        <v>161</v>
      </c>
      <c r="D9">
        <v>10</v>
      </c>
      <c r="L9" s="1">
        <f t="shared" si="0"/>
        <v>10</v>
      </c>
    </row>
    <row r="10" spans="1:12">
      <c r="A10" t="s">
        <v>31</v>
      </c>
      <c r="B10" t="s">
        <v>162</v>
      </c>
      <c r="D10">
        <v>9</v>
      </c>
      <c r="L10" s="1">
        <f t="shared" si="0"/>
        <v>9</v>
      </c>
    </row>
    <row r="11" spans="1:12">
      <c r="A11" t="s">
        <v>50</v>
      </c>
      <c r="B11" t="s">
        <v>52</v>
      </c>
      <c r="E11">
        <v>8</v>
      </c>
      <c r="L11" s="1">
        <f t="shared" si="0"/>
        <v>8</v>
      </c>
    </row>
    <row r="12" spans="1:12">
      <c r="A12" t="s">
        <v>148</v>
      </c>
      <c r="B12" t="s">
        <v>163</v>
      </c>
      <c r="D12">
        <v>8</v>
      </c>
      <c r="L12" s="1">
        <f t="shared" si="0"/>
        <v>8</v>
      </c>
    </row>
    <row r="13" spans="1:12">
      <c r="A13" t="s">
        <v>41</v>
      </c>
      <c r="B13" t="s">
        <v>53</v>
      </c>
      <c r="E13">
        <v>7</v>
      </c>
      <c r="L13" s="1">
        <f t="shared" si="0"/>
        <v>7</v>
      </c>
    </row>
    <row r="14" spans="1:12">
      <c r="A14" t="s">
        <v>60</v>
      </c>
      <c r="B14" t="s">
        <v>248</v>
      </c>
      <c r="F14">
        <v>3</v>
      </c>
      <c r="G14">
        <v>4</v>
      </c>
      <c r="L14" s="1">
        <f t="shared" si="0"/>
        <v>7</v>
      </c>
    </row>
    <row r="15" spans="1:12">
      <c r="A15" t="s">
        <v>268</v>
      </c>
      <c r="B15" t="s">
        <v>269</v>
      </c>
      <c r="G15">
        <v>7</v>
      </c>
      <c r="L15" s="1">
        <f t="shared" si="0"/>
        <v>7</v>
      </c>
    </row>
    <row r="16" spans="1:12">
      <c r="A16" t="s">
        <v>54</v>
      </c>
      <c r="B16" t="s">
        <v>55</v>
      </c>
      <c r="E16">
        <v>6</v>
      </c>
      <c r="L16" s="1">
        <f t="shared" si="0"/>
        <v>6</v>
      </c>
    </row>
    <row r="17" spans="1:12">
      <c r="A17" t="s">
        <v>164</v>
      </c>
      <c r="B17" t="s">
        <v>165</v>
      </c>
      <c r="D17">
        <v>6</v>
      </c>
      <c r="L17" s="1">
        <f t="shared" si="0"/>
        <v>6</v>
      </c>
    </row>
    <row r="18" spans="1:12">
      <c r="A18" t="s">
        <v>26</v>
      </c>
      <c r="B18" t="s">
        <v>184</v>
      </c>
      <c r="F18">
        <v>6</v>
      </c>
      <c r="L18" s="1">
        <f t="shared" si="0"/>
        <v>6</v>
      </c>
    </row>
    <row r="19" spans="1:12">
      <c r="A19" t="s">
        <v>79</v>
      </c>
      <c r="B19" t="s">
        <v>80</v>
      </c>
      <c r="G19">
        <v>5</v>
      </c>
      <c r="L19" s="1">
        <f t="shared" si="0"/>
        <v>5</v>
      </c>
    </row>
    <row r="20" spans="1:12">
      <c r="A20" t="s">
        <v>166</v>
      </c>
      <c r="B20" t="s">
        <v>167</v>
      </c>
      <c r="D20">
        <v>4</v>
      </c>
      <c r="L20" s="1">
        <f t="shared" si="0"/>
        <v>4</v>
      </c>
    </row>
    <row r="21" spans="1:12">
      <c r="A21" t="s">
        <v>152</v>
      </c>
      <c r="B21" t="s">
        <v>247</v>
      </c>
      <c r="F21">
        <v>4</v>
      </c>
      <c r="L21" s="1">
        <f t="shared" si="0"/>
        <v>4</v>
      </c>
    </row>
    <row r="22" spans="1:12">
      <c r="A22" t="s">
        <v>60</v>
      </c>
      <c r="B22" t="s">
        <v>61</v>
      </c>
      <c r="E22">
        <v>3</v>
      </c>
      <c r="L22" s="1">
        <f t="shared" si="0"/>
        <v>3</v>
      </c>
    </row>
    <row r="23" spans="1:12">
      <c r="A23" t="s">
        <v>168</v>
      </c>
      <c r="B23" t="s">
        <v>169</v>
      </c>
      <c r="D23">
        <v>3</v>
      </c>
      <c r="L23" s="1">
        <f t="shared" si="0"/>
        <v>3</v>
      </c>
    </row>
    <row r="24" spans="1:12">
      <c r="A24" t="s">
        <v>170</v>
      </c>
      <c r="B24" t="s">
        <v>171</v>
      </c>
      <c r="D24">
        <v>2</v>
      </c>
      <c r="G24">
        <v>1</v>
      </c>
      <c r="L24" s="1">
        <f t="shared" si="0"/>
        <v>3</v>
      </c>
    </row>
    <row r="25" spans="1:12">
      <c r="A25" t="s">
        <v>270</v>
      </c>
      <c r="B25" t="s">
        <v>271</v>
      </c>
      <c r="G25">
        <v>2</v>
      </c>
      <c r="L25" s="1">
        <f t="shared" si="0"/>
        <v>2</v>
      </c>
    </row>
    <row r="26" spans="1:12">
      <c r="A26" t="s">
        <v>172</v>
      </c>
      <c r="B26" t="s">
        <v>173</v>
      </c>
      <c r="D26">
        <v>1</v>
      </c>
      <c r="L26" s="1">
        <f t="shared" si="0"/>
        <v>1</v>
      </c>
    </row>
  </sheetData>
  <sortState ref="A3:L26">
    <sortCondition descending="1" ref="L26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pane xSplit="2" topLeftCell="C1" activePane="topRight" state="frozen"/>
      <selection pane="topRight" activeCell="G13" sqref="G13"/>
    </sheetView>
  </sheetViews>
  <sheetFormatPr defaultRowHeight="15"/>
  <cols>
    <col min="1" max="1" width="16.140625" customWidth="1"/>
    <col min="2" max="2" width="22.5703125" customWidth="1"/>
    <col min="6" max="7" width="13" customWidth="1"/>
    <col min="8" max="8" width="13.28515625" customWidth="1"/>
    <col min="9" max="9" width="4.7109375" customWidth="1"/>
    <col min="10" max="10" width="10.28515625" customWidth="1"/>
    <col min="11" max="11" width="16.5703125" customWidth="1"/>
  </cols>
  <sheetData>
    <row r="1" spans="1:12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25</v>
      </c>
      <c r="I1" s="2" t="s">
        <v>7</v>
      </c>
      <c r="J1" s="2" t="s">
        <v>8</v>
      </c>
      <c r="K1" s="2" t="s">
        <v>9</v>
      </c>
      <c r="L1" s="3" t="s">
        <v>10</v>
      </c>
    </row>
    <row r="3" spans="1:12">
      <c r="A3" t="s">
        <v>62</v>
      </c>
      <c r="B3" t="s">
        <v>63</v>
      </c>
      <c r="D3">
        <v>8</v>
      </c>
      <c r="E3">
        <v>10</v>
      </c>
      <c r="G3">
        <v>10</v>
      </c>
      <c r="L3" s="1">
        <f t="shared" ref="L3:L14" si="0">(D3+E3+F3)</f>
        <v>18</v>
      </c>
    </row>
    <row r="4" spans="1:12">
      <c r="A4" t="s">
        <v>46</v>
      </c>
      <c r="B4" t="s">
        <v>66</v>
      </c>
      <c r="D4">
        <v>7</v>
      </c>
      <c r="E4">
        <v>9</v>
      </c>
      <c r="L4" s="1">
        <f t="shared" si="0"/>
        <v>16</v>
      </c>
    </row>
    <row r="5" spans="1:12">
      <c r="A5" t="s">
        <v>26</v>
      </c>
      <c r="B5" t="s">
        <v>184</v>
      </c>
      <c r="D5">
        <v>3</v>
      </c>
      <c r="F5">
        <v>10</v>
      </c>
      <c r="L5" s="1">
        <f t="shared" si="0"/>
        <v>13</v>
      </c>
    </row>
    <row r="6" spans="1:12">
      <c r="A6" t="s">
        <v>174</v>
      </c>
      <c r="B6" t="s">
        <v>175</v>
      </c>
      <c r="D6">
        <v>10</v>
      </c>
      <c r="L6" s="1">
        <f t="shared" si="0"/>
        <v>10</v>
      </c>
    </row>
    <row r="7" spans="1:12">
      <c r="A7" t="s">
        <v>176</v>
      </c>
      <c r="B7" t="s">
        <v>177</v>
      </c>
      <c r="D7">
        <v>9</v>
      </c>
      <c r="L7" s="1">
        <f t="shared" si="0"/>
        <v>9</v>
      </c>
    </row>
    <row r="8" spans="1:12">
      <c r="A8" t="s">
        <v>56</v>
      </c>
      <c r="B8" t="s">
        <v>67</v>
      </c>
      <c r="E8">
        <v>8</v>
      </c>
      <c r="L8" s="1">
        <f t="shared" si="0"/>
        <v>8</v>
      </c>
    </row>
    <row r="9" spans="1:12">
      <c r="A9" t="s">
        <v>68</v>
      </c>
      <c r="B9" t="s">
        <v>69</v>
      </c>
      <c r="E9">
        <v>7</v>
      </c>
      <c r="L9" s="1">
        <f t="shared" si="0"/>
        <v>7</v>
      </c>
    </row>
    <row r="10" spans="1:12">
      <c r="A10" t="s">
        <v>178</v>
      </c>
      <c r="B10" t="s">
        <v>179</v>
      </c>
      <c r="D10">
        <v>6</v>
      </c>
      <c r="L10" s="1">
        <f t="shared" si="0"/>
        <v>6</v>
      </c>
    </row>
    <row r="11" spans="1:12">
      <c r="A11" t="s">
        <v>180</v>
      </c>
      <c r="B11" t="s">
        <v>181</v>
      </c>
      <c r="D11">
        <v>5</v>
      </c>
      <c r="L11" s="1">
        <f t="shared" si="0"/>
        <v>5</v>
      </c>
    </row>
    <row r="12" spans="1:12">
      <c r="A12" t="s">
        <v>182</v>
      </c>
      <c r="B12" t="s">
        <v>183</v>
      </c>
      <c r="D12">
        <v>4</v>
      </c>
      <c r="L12" s="1">
        <f t="shared" si="0"/>
        <v>4</v>
      </c>
    </row>
    <row r="13" spans="1:12">
      <c r="A13" t="s">
        <v>127</v>
      </c>
      <c r="B13" t="s">
        <v>185</v>
      </c>
      <c r="D13">
        <v>2</v>
      </c>
      <c r="L13" s="1">
        <f t="shared" si="0"/>
        <v>2</v>
      </c>
    </row>
    <row r="14" spans="1:12">
      <c r="A14" t="s">
        <v>186</v>
      </c>
      <c r="B14" t="s">
        <v>187</v>
      </c>
      <c r="D14">
        <v>1</v>
      </c>
      <c r="L14" s="1">
        <f t="shared" si="0"/>
        <v>1</v>
      </c>
    </row>
    <row r="15" spans="1:12">
      <c r="L15" s="1"/>
    </row>
  </sheetData>
  <sortState ref="A3:L14">
    <sortCondition descending="1" ref="L1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pane xSplit="2" topLeftCell="C1" activePane="topRight" state="frozen"/>
      <selection pane="topRight" activeCell="H21" sqref="H21"/>
    </sheetView>
  </sheetViews>
  <sheetFormatPr defaultRowHeight="15"/>
  <cols>
    <col min="1" max="1" width="19.5703125" customWidth="1"/>
    <col min="2" max="2" width="24.7109375" customWidth="1"/>
    <col min="6" max="7" width="11.85546875" customWidth="1"/>
    <col min="8" max="8" width="12.7109375" customWidth="1"/>
    <col min="9" max="9" width="6" customWidth="1"/>
    <col min="10" max="10" width="11" customWidth="1"/>
    <col min="11" max="11" width="16" customWidth="1"/>
  </cols>
  <sheetData>
    <row r="1" spans="1:12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25</v>
      </c>
      <c r="I1" s="2" t="s">
        <v>7</v>
      </c>
      <c r="J1" s="2" t="s">
        <v>8</v>
      </c>
      <c r="K1" s="2" t="s">
        <v>9</v>
      </c>
      <c r="L1" s="3" t="s">
        <v>10</v>
      </c>
    </row>
    <row r="3" spans="1:12">
      <c r="A3" t="s">
        <v>31</v>
      </c>
      <c r="B3" t="s">
        <v>70</v>
      </c>
      <c r="E3">
        <v>10</v>
      </c>
      <c r="F3">
        <v>9</v>
      </c>
      <c r="G3">
        <v>4</v>
      </c>
      <c r="L3" s="1">
        <f t="shared" ref="L3:L18" si="0">SUM(D3:K3)</f>
        <v>23</v>
      </c>
    </row>
    <row r="4" spans="1:12">
      <c r="A4" t="s">
        <v>250</v>
      </c>
      <c r="B4" t="s">
        <v>251</v>
      </c>
      <c r="F4">
        <v>8</v>
      </c>
      <c r="G4">
        <v>10</v>
      </c>
      <c r="L4" s="1">
        <f t="shared" si="0"/>
        <v>18</v>
      </c>
    </row>
    <row r="5" spans="1:12">
      <c r="A5" t="s">
        <v>56</v>
      </c>
      <c r="B5" t="s">
        <v>57</v>
      </c>
      <c r="E5">
        <v>5</v>
      </c>
      <c r="F5">
        <v>6</v>
      </c>
      <c r="G5">
        <v>5</v>
      </c>
      <c r="L5" s="1">
        <f t="shared" si="0"/>
        <v>16</v>
      </c>
    </row>
    <row r="6" spans="1:12">
      <c r="A6" t="s">
        <v>71</v>
      </c>
      <c r="B6" t="s">
        <v>72</v>
      </c>
      <c r="E6">
        <v>9</v>
      </c>
      <c r="G6">
        <v>7</v>
      </c>
      <c r="L6" s="1">
        <f t="shared" si="0"/>
        <v>16</v>
      </c>
    </row>
    <row r="7" spans="1:12">
      <c r="A7" t="s">
        <v>50</v>
      </c>
      <c r="B7" t="s">
        <v>73</v>
      </c>
      <c r="E7">
        <v>8</v>
      </c>
      <c r="F7">
        <v>5</v>
      </c>
      <c r="L7" s="1">
        <f t="shared" si="0"/>
        <v>13</v>
      </c>
    </row>
    <row r="8" spans="1:12">
      <c r="A8" t="s">
        <v>152</v>
      </c>
      <c r="B8" t="s">
        <v>249</v>
      </c>
      <c r="F8">
        <v>10</v>
      </c>
      <c r="L8" s="1">
        <f t="shared" si="0"/>
        <v>10</v>
      </c>
    </row>
    <row r="9" spans="1:12">
      <c r="A9" t="s">
        <v>75</v>
      </c>
      <c r="B9" t="s">
        <v>76</v>
      </c>
      <c r="E9">
        <v>4</v>
      </c>
      <c r="G9">
        <v>6</v>
      </c>
      <c r="L9" s="1">
        <f t="shared" si="0"/>
        <v>10</v>
      </c>
    </row>
    <row r="10" spans="1:12">
      <c r="A10" t="s">
        <v>79</v>
      </c>
      <c r="B10" t="s">
        <v>80</v>
      </c>
      <c r="E10">
        <v>1</v>
      </c>
      <c r="G10">
        <v>9</v>
      </c>
      <c r="L10" s="1">
        <f t="shared" si="0"/>
        <v>10</v>
      </c>
    </row>
    <row r="11" spans="1:12">
      <c r="A11" t="s">
        <v>49</v>
      </c>
      <c r="B11" t="s">
        <v>48</v>
      </c>
      <c r="E11">
        <v>6</v>
      </c>
      <c r="G11">
        <v>2</v>
      </c>
      <c r="L11" s="1">
        <f t="shared" si="0"/>
        <v>8</v>
      </c>
    </row>
    <row r="12" spans="1:12">
      <c r="A12" t="s">
        <v>272</v>
      </c>
      <c r="B12" t="s">
        <v>273</v>
      </c>
      <c r="G12">
        <v>8</v>
      </c>
      <c r="L12" s="1">
        <f t="shared" si="0"/>
        <v>8</v>
      </c>
    </row>
    <row r="13" spans="1:12">
      <c r="A13" t="s">
        <v>44</v>
      </c>
      <c r="B13" t="s">
        <v>74</v>
      </c>
      <c r="E13">
        <v>7</v>
      </c>
      <c r="L13" s="1">
        <f t="shared" si="0"/>
        <v>7</v>
      </c>
    </row>
    <row r="14" spans="1:12">
      <c r="A14" t="s">
        <v>252</v>
      </c>
      <c r="B14" t="s">
        <v>253</v>
      </c>
      <c r="F14">
        <v>7</v>
      </c>
      <c r="L14" s="1">
        <f t="shared" si="0"/>
        <v>7</v>
      </c>
    </row>
    <row r="15" spans="1:12">
      <c r="A15" t="s">
        <v>77</v>
      </c>
      <c r="B15" t="s">
        <v>78</v>
      </c>
      <c r="E15">
        <v>3</v>
      </c>
      <c r="L15" s="1">
        <f t="shared" si="0"/>
        <v>3</v>
      </c>
    </row>
    <row r="16" spans="1:12">
      <c r="A16" t="s">
        <v>58</v>
      </c>
      <c r="B16" t="s">
        <v>59</v>
      </c>
      <c r="G16">
        <v>3</v>
      </c>
      <c r="L16" s="1">
        <f t="shared" si="0"/>
        <v>3</v>
      </c>
    </row>
    <row r="17" spans="1:12">
      <c r="A17" t="s">
        <v>71</v>
      </c>
      <c r="B17" t="s">
        <v>61</v>
      </c>
      <c r="E17">
        <v>2</v>
      </c>
      <c r="L17" s="1">
        <f t="shared" si="0"/>
        <v>2</v>
      </c>
    </row>
    <row r="18" spans="1:12">
      <c r="A18" t="s">
        <v>64</v>
      </c>
      <c r="B18" t="s">
        <v>65</v>
      </c>
      <c r="G18">
        <v>1</v>
      </c>
      <c r="L18" s="1">
        <f t="shared" si="0"/>
        <v>1</v>
      </c>
    </row>
  </sheetData>
  <sortState ref="A3:L18">
    <sortCondition descending="1" ref="L1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pane xSplit="2" topLeftCell="C1" activePane="topRight" state="frozen"/>
      <selection pane="topRight" activeCell="F4" sqref="F4"/>
    </sheetView>
  </sheetViews>
  <sheetFormatPr defaultRowHeight="15"/>
  <cols>
    <col min="1" max="1" width="23" customWidth="1"/>
    <col min="2" max="2" width="30.7109375" customWidth="1"/>
    <col min="5" max="5" width="12.140625" customWidth="1"/>
    <col min="6" max="6" width="5.5703125" customWidth="1"/>
    <col min="7" max="7" width="16.140625" customWidth="1"/>
  </cols>
  <sheetData>
    <row r="1" spans="1:8">
      <c r="A1" s="2" t="s">
        <v>0</v>
      </c>
      <c r="B1" s="2" t="s">
        <v>1</v>
      </c>
      <c r="C1" s="2"/>
      <c r="D1" s="2" t="s">
        <v>24</v>
      </c>
      <c r="E1" s="2" t="s">
        <v>4</v>
      </c>
      <c r="F1" s="2" t="s">
        <v>7</v>
      </c>
      <c r="G1" s="2" t="s">
        <v>9</v>
      </c>
      <c r="H1" s="3" t="s">
        <v>10</v>
      </c>
    </row>
    <row r="3" spans="1:8">
      <c r="A3" t="s">
        <v>418</v>
      </c>
      <c r="B3" t="s">
        <v>419</v>
      </c>
      <c r="D3">
        <v>9</v>
      </c>
      <c r="E3">
        <v>9</v>
      </c>
      <c r="H3" s="1">
        <f t="shared" ref="H3:H56" si="0">(D3+E3+F3+G3)</f>
        <v>18</v>
      </c>
    </row>
    <row r="4" spans="1:8">
      <c r="A4" t="s">
        <v>104</v>
      </c>
      <c r="B4" t="s">
        <v>420</v>
      </c>
      <c r="D4">
        <v>9</v>
      </c>
      <c r="E4">
        <v>9</v>
      </c>
      <c r="H4" s="1">
        <f t="shared" si="0"/>
        <v>18</v>
      </c>
    </row>
    <row r="5" spans="1:8">
      <c r="A5" t="s">
        <v>421</v>
      </c>
      <c r="B5" t="s">
        <v>422</v>
      </c>
      <c r="D5">
        <v>9</v>
      </c>
      <c r="E5">
        <v>9</v>
      </c>
      <c r="H5" s="1">
        <f t="shared" si="0"/>
        <v>18</v>
      </c>
    </row>
    <row r="6" spans="1:8">
      <c r="A6" t="s">
        <v>423</v>
      </c>
      <c r="B6" t="s">
        <v>424</v>
      </c>
      <c r="D6">
        <v>9</v>
      </c>
      <c r="E6">
        <v>9</v>
      </c>
      <c r="H6" s="1">
        <f t="shared" si="0"/>
        <v>18</v>
      </c>
    </row>
    <row r="7" spans="1:8">
      <c r="A7" t="s">
        <v>104</v>
      </c>
      <c r="B7" t="s">
        <v>425</v>
      </c>
      <c r="D7">
        <v>9</v>
      </c>
      <c r="E7">
        <v>9</v>
      </c>
      <c r="H7" s="1">
        <f t="shared" si="0"/>
        <v>18</v>
      </c>
    </row>
    <row r="8" spans="1:8">
      <c r="A8" t="s">
        <v>64</v>
      </c>
      <c r="B8" t="s">
        <v>426</v>
      </c>
      <c r="D8">
        <v>9</v>
      </c>
      <c r="E8">
        <v>9</v>
      </c>
      <c r="H8" s="1">
        <f t="shared" si="0"/>
        <v>18</v>
      </c>
    </row>
    <row r="9" spans="1:8">
      <c r="A9" t="s">
        <v>427</v>
      </c>
      <c r="B9" t="s">
        <v>428</v>
      </c>
      <c r="D9">
        <v>9</v>
      </c>
      <c r="E9">
        <v>9</v>
      </c>
      <c r="H9" s="1">
        <f t="shared" si="0"/>
        <v>18</v>
      </c>
    </row>
    <row r="10" spans="1:8">
      <c r="A10" t="s">
        <v>418</v>
      </c>
      <c r="B10" t="s">
        <v>429</v>
      </c>
      <c r="E10">
        <v>9</v>
      </c>
      <c r="H10" s="1">
        <f t="shared" si="0"/>
        <v>9</v>
      </c>
    </row>
    <row r="11" spans="1:8">
      <c r="A11" t="s">
        <v>50</v>
      </c>
      <c r="B11" t="s">
        <v>430</v>
      </c>
      <c r="E11">
        <v>9</v>
      </c>
      <c r="H11" s="1">
        <f t="shared" si="0"/>
        <v>9</v>
      </c>
    </row>
    <row r="12" spans="1:8">
      <c r="A12" t="s">
        <v>431</v>
      </c>
      <c r="B12" t="s">
        <v>432</v>
      </c>
      <c r="E12">
        <v>9</v>
      </c>
      <c r="H12" s="1">
        <f t="shared" si="0"/>
        <v>9</v>
      </c>
    </row>
    <row r="13" spans="1:8">
      <c r="A13" t="s">
        <v>433</v>
      </c>
      <c r="B13" t="s">
        <v>434</v>
      </c>
      <c r="D13">
        <v>9</v>
      </c>
      <c r="H13" s="1">
        <f t="shared" si="0"/>
        <v>9</v>
      </c>
    </row>
    <row r="14" spans="1:8">
      <c r="A14" t="s">
        <v>435</v>
      </c>
      <c r="B14" t="s">
        <v>436</v>
      </c>
      <c r="D14">
        <v>9</v>
      </c>
      <c r="H14" s="1">
        <f t="shared" si="0"/>
        <v>9</v>
      </c>
    </row>
    <row r="15" spans="1:8">
      <c r="A15" t="s">
        <v>77</v>
      </c>
      <c r="B15" t="s">
        <v>437</v>
      </c>
      <c r="D15">
        <v>9</v>
      </c>
      <c r="H15" s="1">
        <f t="shared" si="0"/>
        <v>9</v>
      </c>
    </row>
    <row r="16" spans="1:8">
      <c r="A16" t="s">
        <v>131</v>
      </c>
      <c r="B16" t="s">
        <v>438</v>
      </c>
      <c r="D16">
        <v>9</v>
      </c>
      <c r="H16" s="1">
        <f t="shared" si="0"/>
        <v>9</v>
      </c>
    </row>
    <row r="17" spans="1:8">
      <c r="A17" t="s">
        <v>439</v>
      </c>
      <c r="B17" t="s">
        <v>440</v>
      </c>
      <c r="D17">
        <v>9</v>
      </c>
      <c r="H17" s="1">
        <f t="shared" si="0"/>
        <v>9</v>
      </c>
    </row>
    <row r="18" spans="1:8">
      <c r="A18" t="s">
        <v>441</v>
      </c>
      <c r="B18" t="s">
        <v>442</v>
      </c>
      <c r="D18">
        <v>9</v>
      </c>
      <c r="H18" s="1">
        <f t="shared" si="0"/>
        <v>9</v>
      </c>
    </row>
    <row r="19" spans="1:8">
      <c r="A19" t="s">
        <v>386</v>
      </c>
      <c r="B19" t="s">
        <v>443</v>
      </c>
      <c r="D19">
        <v>9</v>
      </c>
      <c r="H19" s="1">
        <f t="shared" si="0"/>
        <v>9</v>
      </c>
    </row>
    <row r="20" spans="1:8">
      <c r="A20" t="s">
        <v>444</v>
      </c>
      <c r="B20" t="s">
        <v>445</v>
      </c>
      <c r="D20">
        <v>9</v>
      </c>
      <c r="H20" s="1">
        <f t="shared" si="0"/>
        <v>9</v>
      </c>
    </row>
    <row r="21" spans="1:8">
      <c r="A21" t="s">
        <v>446</v>
      </c>
      <c r="B21" t="s">
        <v>447</v>
      </c>
      <c r="D21">
        <v>9</v>
      </c>
      <c r="H21" s="1">
        <f t="shared" si="0"/>
        <v>9</v>
      </c>
    </row>
    <row r="22" spans="1:8">
      <c r="A22" t="s">
        <v>448</v>
      </c>
      <c r="B22" t="s">
        <v>449</v>
      </c>
      <c r="D22">
        <v>9</v>
      </c>
      <c r="H22" s="1">
        <f t="shared" si="0"/>
        <v>9</v>
      </c>
    </row>
    <row r="23" spans="1:8">
      <c r="A23" t="s">
        <v>450</v>
      </c>
      <c r="B23" t="s">
        <v>451</v>
      </c>
      <c r="D23">
        <v>9</v>
      </c>
      <c r="H23" s="1">
        <f t="shared" si="0"/>
        <v>9</v>
      </c>
    </row>
    <row r="24" spans="1:8">
      <c r="A24" t="s">
        <v>41</v>
      </c>
      <c r="B24" t="s">
        <v>452</v>
      </c>
      <c r="D24">
        <v>9</v>
      </c>
      <c r="H24" s="1">
        <f t="shared" si="0"/>
        <v>9</v>
      </c>
    </row>
    <row r="25" spans="1:8">
      <c r="A25" t="s">
        <v>384</v>
      </c>
      <c r="B25" t="s">
        <v>453</v>
      </c>
      <c r="D25">
        <v>9</v>
      </c>
      <c r="H25" s="1">
        <f t="shared" si="0"/>
        <v>9</v>
      </c>
    </row>
    <row r="26" spans="1:8">
      <c r="A26" t="s">
        <v>174</v>
      </c>
      <c r="B26" t="s">
        <v>454</v>
      </c>
      <c r="D26">
        <v>9</v>
      </c>
      <c r="H26" s="1">
        <f t="shared" si="0"/>
        <v>9</v>
      </c>
    </row>
    <row r="27" spans="1:8">
      <c r="A27" t="s">
        <v>455</v>
      </c>
      <c r="B27" t="s">
        <v>456</v>
      </c>
      <c r="D27">
        <v>9</v>
      </c>
      <c r="H27" s="1">
        <f t="shared" si="0"/>
        <v>9</v>
      </c>
    </row>
    <row r="28" spans="1:8">
      <c r="A28" t="s">
        <v>457</v>
      </c>
      <c r="B28" t="s">
        <v>458</v>
      </c>
      <c r="D28">
        <v>9</v>
      </c>
      <c r="H28" s="1">
        <f t="shared" si="0"/>
        <v>9</v>
      </c>
    </row>
    <row r="29" spans="1:8">
      <c r="A29" t="s">
        <v>421</v>
      </c>
      <c r="B29" t="s">
        <v>459</v>
      </c>
      <c r="D29">
        <v>9</v>
      </c>
      <c r="H29" s="1">
        <f t="shared" si="0"/>
        <v>9</v>
      </c>
    </row>
    <row r="30" spans="1:8">
      <c r="A30" t="s">
        <v>200</v>
      </c>
      <c r="B30" t="s">
        <v>460</v>
      </c>
      <c r="D30">
        <v>9</v>
      </c>
      <c r="H30" s="1">
        <f t="shared" si="0"/>
        <v>9</v>
      </c>
    </row>
    <row r="31" spans="1:8">
      <c r="A31" t="s">
        <v>204</v>
      </c>
      <c r="B31" t="s">
        <v>461</v>
      </c>
      <c r="D31">
        <v>9</v>
      </c>
      <c r="H31" s="1">
        <f t="shared" si="0"/>
        <v>9</v>
      </c>
    </row>
    <row r="32" spans="1:8">
      <c r="A32" t="s">
        <v>462</v>
      </c>
      <c r="B32" t="s">
        <v>463</v>
      </c>
      <c r="D32">
        <v>9</v>
      </c>
      <c r="H32" s="1">
        <f t="shared" si="0"/>
        <v>9</v>
      </c>
    </row>
    <row r="33" spans="1:8">
      <c r="A33" t="s">
        <v>464</v>
      </c>
      <c r="B33" t="s">
        <v>465</v>
      </c>
      <c r="D33">
        <v>9</v>
      </c>
      <c r="H33" s="1">
        <f t="shared" si="0"/>
        <v>9</v>
      </c>
    </row>
    <row r="34" spans="1:8">
      <c r="A34" t="s">
        <v>206</v>
      </c>
      <c r="B34" t="s">
        <v>466</v>
      </c>
      <c r="D34">
        <v>9</v>
      </c>
      <c r="H34" s="1">
        <f t="shared" si="0"/>
        <v>9</v>
      </c>
    </row>
    <row r="35" spans="1:8">
      <c r="A35" t="s">
        <v>467</v>
      </c>
      <c r="B35" t="s">
        <v>468</v>
      </c>
      <c r="D35">
        <v>9</v>
      </c>
      <c r="H35" s="1">
        <f t="shared" si="0"/>
        <v>9</v>
      </c>
    </row>
    <row r="36" spans="1:8">
      <c r="A36" t="s">
        <v>462</v>
      </c>
      <c r="B36" t="s">
        <v>469</v>
      </c>
      <c r="D36">
        <v>9</v>
      </c>
      <c r="H36" s="1">
        <f t="shared" si="0"/>
        <v>9</v>
      </c>
    </row>
    <row r="37" spans="1:8">
      <c r="A37" t="s">
        <v>470</v>
      </c>
      <c r="B37" t="s">
        <v>471</v>
      </c>
      <c r="D37">
        <v>9</v>
      </c>
      <c r="H37" s="1">
        <f t="shared" si="0"/>
        <v>9</v>
      </c>
    </row>
    <row r="38" spans="1:8">
      <c r="A38" t="s">
        <v>188</v>
      </c>
      <c r="B38" t="s">
        <v>472</v>
      </c>
      <c r="D38">
        <v>9</v>
      </c>
      <c r="H38" s="1">
        <f t="shared" si="0"/>
        <v>9</v>
      </c>
    </row>
    <row r="39" spans="1:8">
      <c r="A39" t="s">
        <v>473</v>
      </c>
      <c r="B39" t="s">
        <v>474</v>
      </c>
      <c r="D39">
        <v>9</v>
      </c>
      <c r="H39" s="1">
        <f t="shared" si="0"/>
        <v>9</v>
      </c>
    </row>
    <row r="40" spans="1:8">
      <c r="A40" t="s">
        <v>462</v>
      </c>
      <c r="B40" t="s">
        <v>475</v>
      </c>
      <c r="D40">
        <v>9</v>
      </c>
      <c r="H40" s="1">
        <f t="shared" si="0"/>
        <v>9</v>
      </c>
    </row>
    <row r="41" spans="1:8">
      <c r="A41" t="s">
        <v>188</v>
      </c>
      <c r="B41" t="s">
        <v>476</v>
      </c>
      <c r="D41">
        <v>9</v>
      </c>
      <c r="H41" s="1">
        <f t="shared" si="0"/>
        <v>9</v>
      </c>
    </row>
    <row r="42" spans="1:8">
      <c r="A42" t="s">
        <v>142</v>
      </c>
      <c r="B42" t="s">
        <v>477</v>
      </c>
      <c r="D42">
        <v>6</v>
      </c>
      <c r="H42" s="1">
        <f t="shared" si="0"/>
        <v>6</v>
      </c>
    </row>
    <row r="43" spans="1:8">
      <c r="A43" t="s">
        <v>478</v>
      </c>
      <c r="B43" t="s">
        <v>479</v>
      </c>
      <c r="D43">
        <v>6</v>
      </c>
      <c r="H43" s="1">
        <f t="shared" si="0"/>
        <v>6</v>
      </c>
    </row>
    <row r="44" spans="1:8">
      <c r="A44" t="s">
        <v>480</v>
      </c>
      <c r="B44" t="s">
        <v>481</v>
      </c>
      <c r="D44">
        <v>6</v>
      </c>
      <c r="H44" s="1">
        <f t="shared" si="0"/>
        <v>6</v>
      </c>
    </row>
    <row r="45" spans="1:8">
      <c r="A45" t="s">
        <v>482</v>
      </c>
      <c r="B45" t="s">
        <v>483</v>
      </c>
      <c r="D45">
        <v>6</v>
      </c>
      <c r="H45" s="1">
        <f t="shared" si="0"/>
        <v>6</v>
      </c>
    </row>
    <row r="46" spans="1:8">
      <c r="A46" t="s">
        <v>227</v>
      </c>
      <c r="B46" t="s">
        <v>484</v>
      </c>
      <c r="D46">
        <v>6</v>
      </c>
      <c r="H46" s="1">
        <f t="shared" si="0"/>
        <v>6</v>
      </c>
    </row>
    <row r="47" spans="1:8">
      <c r="A47" t="s">
        <v>485</v>
      </c>
      <c r="B47" t="s">
        <v>486</v>
      </c>
      <c r="D47">
        <v>3</v>
      </c>
      <c r="H47" s="1">
        <f t="shared" si="0"/>
        <v>3</v>
      </c>
    </row>
    <row r="48" spans="1:8">
      <c r="A48" t="s">
        <v>172</v>
      </c>
      <c r="B48" t="s">
        <v>487</v>
      </c>
      <c r="D48">
        <v>3</v>
      </c>
      <c r="H48" s="1">
        <f t="shared" si="0"/>
        <v>3</v>
      </c>
    </row>
    <row r="49" spans="1:8">
      <c r="A49" t="s">
        <v>488</v>
      </c>
      <c r="B49" t="s">
        <v>489</v>
      </c>
      <c r="D49">
        <v>3</v>
      </c>
      <c r="H49" s="1">
        <f t="shared" si="0"/>
        <v>3</v>
      </c>
    </row>
    <row r="50" spans="1:8">
      <c r="A50" t="s">
        <v>480</v>
      </c>
      <c r="B50" t="s">
        <v>490</v>
      </c>
      <c r="D50">
        <v>3</v>
      </c>
      <c r="H50" s="1">
        <f t="shared" si="0"/>
        <v>3</v>
      </c>
    </row>
    <row r="51" spans="1:8">
      <c r="A51" t="s">
        <v>491</v>
      </c>
      <c r="B51" t="s">
        <v>492</v>
      </c>
      <c r="D51">
        <v>3</v>
      </c>
      <c r="H51" s="1">
        <f t="shared" si="0"/>
        <v>3</v>
      </c>
    </row>
    <row r="52" spans="1:8">
      <c r="A52" t="s">
        <v>178</v>
      </c>
      <c r="B52" t="s">
        <v>493</v>
      </c>
      <c r="D52">
        <v>3</v>
      </c>
      <c r="H52" s="1">
        <f t="shared" si="0"/>
        <v>3</v>
      </c>
    </row>
    <row r="53" spans="1:8">
      <c r="A53" t="s">
        <v>195</v>
      </c>
      <c r="B53" t="s">
        <v>494</v>
      </c>
      <c r="D53">
        <v>3</v>
      </c>
      <c r="H53" s="1">
        <f t="shared" si="0"/>
        <v>3</v>
      </c>
    </row>
    <row r="54" spans="1:8">
      <c r="A54" t="s">
        <v>495</v>
      </c>
      <c r="B54" t="s">
        <v>496</v>
      </c>
      <c r="D54">
        <v>3</v>
      </c>
      <c r="H54" s="1">
        <f t="shared" si="0"/>
        <v>3</v>
      </c>
    </row>
    <row r="55" spans="1:8">
      <c r="A55" t="s">
        <v>497</v>
      </c>
      <c r="B55" t="s">
        <v>498</v>
      </c>
      <c r="D55">
        <v>3</v>
      </c>
      <c r="H55" s="1">
        <f t="shared" si="0"/>
        <v>3</v>
      </c>
    </row>
    <row r="56" spans="1:8">
      <c r="A56" t="s">
        <v>418</v>
      </c>
      <c r="B56" t="s">
        <v>499</v>
      </c>
      <c r="D56">
        <v>3</v>
      </c>
      <c r="H56" s="1">
        <f t="shared" si="0"/>
        <v>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pane xSplit="2" topLeftCell="C1" activePane="topRight" state="frozen"/>
      <selection pane="topRight" activeCell="F4" sqref="F4"/>
    </sheetView>
  </sheetViews>
  <sheetFormatPr defaultRowHeight="15"/>
  <cols>
    <col min="1" max="1" width="22" customWidth="1"/>
    <col min="2" max="2" width="26" customWidth="1"/>
    <col min="5" max="5" width="12.85546875" customWidth="1"/>
    <col min="6" max="6" width="5.85546875" customWidth="1"/>
    <col min="7" max="7" width="16.7109375" customWidth="1"/>
  </cols>
  <sheetData>
    <row r="1" spans="1:8">
      <c r="A1" s="2" t="s">
        <v>0</v>
      </c>
      <c r="B1" s="2" t="s">
        <v>1</v>
      </c>
      <c r="C1" s="2"/>
      <c r="D1" s="2" t="s">
        <v>2</v>
      </c>
      <c r="E1" s="2" t="s">
        <v>4</v>
      </c>
      <c r="F1" s="2" t="s">
        <v>7</v>
      </c>
      <c r="G1" s="2" t="s">
        <v>9</v>
      </c>
      <c r="H1" s="3" t="s">
        <v>10</v>
      </c>
    </row>
    <row r="3" spans="1:8">
      <c r="A3" t="s">
        <v>500</v>
      </c>
      <c r="B3" t="s">
        <v>501</v>
      </c>
      <c r="D3">
        <v>9</v>
      </c>
      <c r="E3">
        <v>9</v>
      </c>
      <c r="H3" s="1">
        <f t="shared" ref="H3:H65" si="0">(D3+E3+F3+G3)</f>
        <v>18</v>
      </c>
    </row>
    <row r="4" spans="1:8">
      <c r="A4" t="s">
        <v>88</v>
      </c>
      <c r="B4" t="s">
        <v>89</v>
      </c>
      <c r="D4">
        <v>9</v>
      </c>
      <c r="E4">
        <v>9</v>
      </c>
      <c r="H4" s="1">
        <f t="shared" si="0"/>
        <v>18</v>
      </c>
    </row>
    <row r="5" spans="1:8">
      <c r="A5" t="s">
        <v>64</v>
      </c>
      <c r="B5" t="s">
        <v>426</v>
      </c>
      <c r="D5">
        <v>9</v>
      </c>
      <c r="E5">
        <v>9</v>
      </c>
      <c r="H5" s="1">
        <f t="shared" si="0"/>
        <v>18</v>
      </c>
    </row>
    <row r="6" spans="1:8">
      <c r="A6" t="s">
        <v>418</v>
      </c>
      <c r="B6" t="s">
        <v>419</v>
      </c>
      <c r="D6">
        <v>3</v>
      </c>
      <c r="E6">
        <v>9</v>
      </c>
      <c r="H6" s="1">
        <f t="shared" si="0"/>
        <v>12</v>
      </c>
    </row>
    <row r="7" spans="1:8">
      <c r="A7" t="s">
        <v>427</v>
      </c>
      <c r="B7" t="s">
        <v>428</v>
      </c>
      <c r="D7">
        <v>3</v>
      </c>
      <c r="E7">
        <v>9</v>
      </c>
      <c r="H7" s="1">
        <f t="shared" si="0"/>
        <v>12</v>
      </c>
    </row>
    <row r="8" spans="1:8">
      <c r="A8" t="s">
        <v>255</v>
      </c>
      <c r="B8" t="s">
        <v>502</v>
      </c>
      <c r="E8">
        <v>9</v>
      </c>
      <c r="H8" s="1">
        <f t="shared" si="0"/>
        <v>9</v>
      </c>
    </row>
    <row r="9" spans="1:8">
      <c r="A9" t="s">
        <v>50</v>
      </c>
      <c r="B9" t="s">
        <v>430</v>
      </c>
      <c r="E9">
        <v>9</v>
      </c>
      <c r="H9" s="1">
        <f t="shared" si="0"/>
        <v>9</v>
      </c>
    </row>
    <row r="10" spans="1:8">
      <c r="A10" t="s">
        <v>503</v>
      </c>
      <c r="B10" t="s">
        <v>504</v>
      </c>
      <c r="E10">
        <v>9</v>
      </c>
      <c r="H10" s="1">
        <f t="shared" si="0"/>
        <v>9</v>
      </c>
    </row>
    <row r="11" spans="1:8">
      <c r="A11" t="s">
        <v>505</v>
      </c>
      <c r="B11" t="s">
        <v>506</v>
      </c>
      <c r="D11">
        <v>9</v>
      </c>
      <c r="H11" s="1">
        <f t="shared" si="0"/>
        <v>9</v>
      </c>
    </row>
    <row r="12" spans="1:8">
      <c r="A12" t="s">
        <v>507</v>
      </c>
      <c r="B12" t="s">
        <v>508</v>
      </c>
      <c r="D12">
        <v>9</v>
      </c>
      <c r="H12" s="1">
        <f t="shared" si="0"/>
        <v>9</v>
      </c>
    </row>
    <row r="13" spans="1:8">
      <c r="A13" t="s">
        <v>93</v>
      </c>
      <c r="B13" t="s">
        <v>257</v>
      </c>
      <c r="D13">
        <v>9</v>
      </c>
      <c r="H13" s="1">
        <f t="shared" si="0"/>
        <v>9</v>
      </c>
    </row>
    <row r="14" spans="1:8">
      <c r="A14" t="s">
        <v>509</v>
      </c>
      <c r="B14" t="s">
        <v>510</v>
      </c>
      <c r="D14">
        <v>9</v>
      </c>
      <c r="H14" s="1">
        <f t="shared" si="0"/>
        <v>9</v>
      </c>
    </row>
    <row r="15" spans="1:8">
      <c r="A15" t="s">
        <v>511</v>
      </c>
      <c r="B15" t="s">
        <v>512</v>
      </c>
      <c r="D15">
        <v>9</v>
      </c>
      <c r="H15" s="1">
        <f t="shared" si="0"/>
        <v>9</v>
      </c>
    </row>
    <row r="16" spans="1:8">
      <c r="A16" t="s">
        <v>513</v>
      </c>
      <c r="B16" t="s">
        <v>514</v>
      </c>
      <c r="D16">
        <v>9</v>
      </c>
      <c r="H16" s="1">
        <f t="shared" si="0"/>
        <v>9</v>
      </c>
    </row>
    <row r="17" spans="1:8">
      <c r="A17" t="s">
        <v>515</v>
      </c>
      <c r="B17" t="s">
        <v>516</v>
      </c>
      <c r="D17">
        <v>9</v>
      </c>
      <c r="H17" s="1">
        <f t="shared" si="0"/>
        <v>9</v>
      </c>
    </row>
    <row r="18" spans="1:8">
      <c r="A18" t="s">
        <v>435</v>
      </c>
      <c r="B18" t="s">
        <v>436</v>
      </c>
      <c r="D18">
        <v>9</v>
      </c>
      <c r="H18" s="1">
        <f t="shared" si="0"/>
        <v>9</v>
      </c>
    </row>
    <row r="19" spans="1:8">
      <c r="A19" t="s">
        <v>441</v>
      </c>
      <c r="B19" t="s">
        <v>442</v>
      </c>
      <c r="D19">
        <v>9</v>
      </c>
      <c r="H19" s="1">
        <f t="shared" si="0"/>
        <v>9</v>
      </c>
    </row>
    <row r="20" spans="1:8">
      <c r="A20" t="s">
        <v>232</v>
      </c>
      <c r="B20" t="s">
        <v>517</v>
      </c>
      <c r="D20">
        <v>9</v>
      </c>
      <c r="H20" s="1">
        <f t="shared" si="0"/>
        <v>9</v>
      </c>
    </row>
    <row r="21" spans="1:8">
      <c r="A21" t="s">
        <v>518</v>
      </c>
      <c r="B21" t="s">
        <v>519</v>
      </c>
      <c r="D21">
        <v>9</v>
      </c>
      <c r="H21" s="1">
        <f t="shared" si="0"/>
        <v>9</v>
      </c>
    </row>
    <row r="22" spans="1:8">
      <c r="A22" t="s">
        <v>448</v>
      </c>
      <c r="B22" t="s">
        <v>449</v>
      </c>
      <c r="D22">
        <v>9</v>
      </c>
      <c r="H22" s="1">
        <f t="shared" si="0"/>
        <v>9</v>
      </c>
    </row>
    <row r="23" spans="1:8">
      <c r="A23" t="s">
        <v>462</v>
      </c>
      <c r="B23" t="s">
        <v>520</v>
      </c>
      <c r="D23">
        <v>9</v>
      </c>
      <c r="H23" s="1">
        <f t="shared" si="0"/>
        <v>9</v>
      </c>
    </row>
    <row r="24" spans="1:8">
      <c r="A24" t="s">
        <v>521</v>
      </c>
      <c r="B24" t="s">
        <v>443</v>
      </c>
      <c r="D24">
        <v>9</v>
      </c>
      <c r="H24" s="1">
        <f t="shared" si="0"/>
        <v>9</v>
      </c>
    </row>
    <row r="25" spans="1:8">
      <c r="A25" t="s">
        <v>172</v>
      </c>
      <c r="B25" t="s">
        <v>487</v>
      </c>
      <c r="D25">
        <v>9</v>
      </c>
      <c r="H25" s="1">
        <f t="shared" si="0"/>
        <v>9</v>
      </c>
    </row>
    <row r="26" spans="1:8">
      <c r="A26" t="s">
        <v>462</v>
      </c>
      <c r="B26" t="s">
        <v>475</v>
      </c>
      <c r="D26">
        <v>9</v>
      </c>
      <c r="H26" s="1">
        <f t="shared" si="0"/>
        <v>9</v>
      </c>
    </row>
    <row r="27" spans="1:8">
      <c r="A27" t="s">
        <v>509</v>
      </c>
      <c r="B27" t="s">
        <v>522</v>
      </c>
      <c r="D27">
        <v>9</v>
      </c>
      <c r="H27" s="1">
        <f t="shared" si="0"/>
        <v>9</v>
      </c>
    </row>
    <row r="28" spans="1:8">
      <c r="A28" t="s">
        <v>195</v>
      </c>
      <c r="B28" t="s">
        <v>494</v>
      </c>
      <c r="D28">
        <v>9</v>
      </c>
      <c r="H28" s="1">
        <f t="shared" si="0"/>
        <v>9</v>
      </c>
    </row>
    <row r="29" spans="1:8">
      <c r="A29" t="s">
        <v>142</v>
      </c>
      <c r="B29" t="s">
        <v>477</v>
      </c>
      <c r="D29">
        <v>9</v>
      </c>
      <c r="H29" s="1">
        <f t="shared" si="0"/>
        <v>9</v>
      </c>
    </row>
    <row r="30" spans="1:8">
      <c r="A30" t="s">
        <v>384</v>
      </c>
      <c r="B30" t="s">
        <v>523</v>
      </c>
      <c r="D30">
        <v>9</v>
      </c>
      <c r="H30" s="1">
        <f t="shared" si="0"/>
        <v>9</v>
      </c>
    </row>
    <row r="31" spans="1:8">
      <c r="A31" t="s">
        <v>491</v>
      </c>
      <c r="B31" t="s">
        <v>492</v>
      </c>
      <c r="D31">
        <v>9</v>
      </c>
      <c r="H31" s="1">
        <f t="shared" si="0"/>
        <v>9</v>
      </c>
    </row>
    <row r="32" spans="1:8">
      <c r="A32" t="s">
        <v>524</v>
      </c>
      <c r="B32" t="s">
        <v>481</v>
      </c>
      <c r="D32">
        <v>9</v>
      </c>
      <c r="H32" s="1">
        <f t="shared" si="0"/>
        <v>9</v>
      </c>
    </row>
    <row r="33" spans="1:8">
      <c r="A33" t="s">
        <v>172</v>
      </c>
      <c r="B33" t="s">
        <v>525</v>
      </c>
      <c r="D33">
        <v>9</v>
      </c>
      <c r="H33" s="1">
        <f t="shared" si="0"/>
        <v>9</v>
      </c>
    </row>
    <row r="34" spans="1:8">
      <c r="A34" t="s">
        <v>188</v>
      </c>
      <c r="B34" t="s">
        <v>476</v>
      </c>
      <c r="D34">
        <v>9</v>
      </c>
      <c r="H34" s="1">
        <f t="shared" si="0"/>
        <v>9</v>
      </c>
    </row>
    <row r="35" spans="1:8">
      <c r="A35" t="s">
        <v>524</v>
      </c>
      <c r="B35" t="s">
        <v>490</v>
      </c>
      <c r="D35">
        <v>9</v>
      </c>
      <c r="H35" s="1">
        <f t="shared" si="0"/>
        <v>9</v>
      </c>
    </row>
    <row r="36" spans="1:8">
      <c r="A36" t="s">
        <v>470</v>
      </c>
      <c r="B36" t="s">
        <v>526</v>
      </c>
      <c r="D36">
        <v>9</v>
      </c>
      <c r="H36" s="1">
        <f t="shared" si="0"/>
        <v>9</v>
      </c>
    </row>
    <row r="37" spans="1:8">
      <c r="A37" t="s">
        <v>56</v>
      </c>
      <c r="B37" t="s">
        <v>99</v>
      </c>
      <c r="D37">
        <v>9</v>
      </c>
      <c r="H37" s="1">
        <f t="shared" si="0"/>
        <v>9</v>
      </c>
    </row>
    <row r="38" spans="1:8">
      <c r="A38" t="s">
        <v>527</v>
      </c>
      <c r="B38" t="s">
        <v>528</v>
      </c>
      <c r="D38">
        <v>6</v>
      </c>
      <c r="H38" s="1">
        <f t="shared" si="0"/>
        <v>6</v>
      </c>
    </row>
    <row r="39" spans="1:8">
      <c r="A39" t="s">
        <v>529</v>
      </c>
      <c r="B39" t="s">
        <v>434</v>
      </c>
      <c r="D39">
        <v>6</v>
      </c>
      <c r="H39" s="1">
        <f t="shared" si="0"/>
        <v>6</v>
      </c>
    </row>
    <row r="40" spans="1:8">
      <c r="A40" t="s">
        <v>530</v>
      </c>
      <c r="B40" t="s">
        <v>531</v>
      </c>
      <c r="D40">
        <v>6</v>
      </c>
      <c r="H40" s="1">
        <f t="shared" si="0"/>
        <v>6</v>
      </c>
    </row>
    <row r="41" spans="1:8">
      <c r="A41" t="s">
        <v>188</v>
      </c>
      <c r="B41" t="s">
        <v>472</v>
      </c>
      <c r="D41">
        <v>6</v>
      </c>
      <c r="H41" s="1">
        <f t="shared" si="0"/>
        <v>6</v>
      </c>
    </row>
    <row r="42" spans="1:8">
      <c r="A42" t="s">
        <v>485</v>
      </c>
      <c r="B42" t="s">
        <v>486</v>
      </c>
      <c r="D42">
        <v>3</v>
      </c>
      <c r="H42" s="1">
        <f t="shared" si="0"/>
        <v>3</v>
      </c>
    </row>
    <row r="43" spans="1:8">
      <c r="A43" t="s">
        <v>439</v>
      </c>
      <c r="B43" t="s">
        <v>440</v>
      </c>
      <c r="D43">
        <v>3</v>
      </c>
      <c r="H43" s="1">
        <f t="shared" si="0"/>
        <v>3</v>
      </c>
    </row>
    <row r="44" spans="1:8">
      <c r="A44" t="s">
        <v>532</v>
      </c>
      <c r="B44" t="s">
        <v>533</v>
      </c>
      <c r="D44">
        <v>3</v>
      </c>
      <c r="H44" s="1">
        <f t="shared" si="0"/>
        <v>3</v>
      </c>
    </row>
    <row r="45" spans="1:8">
      <c r="A45" t="s">
        <v>534</v>
      </c>
      <c r="B45" t="s">
        <v>535</v>
      </c>
      <c r="D45">
        <v>3</v>
      </c>
      <c r="H45" s="1">
        <f t="shared" si="0"/>
        <v>3</v>
      </c>
    </row>
    <row r="46" spans="1:8">
      <c r="A46" t="s">
        <v>232</v>
      </c>
      <c r="B46" t="s">
        <v>536</v>
      </c>
      <c r="D46">
        <v>3</v>
      </c>
      <c r="H46" s="1">
        <f t="shared" si="0"/>
        <v>3</v>
      </c>
    </row>
    <row r="47" spans="1:8">
      <c r="A47" t="s">
        <v>488</v>
      </c>
      <c r="B47" t="s">
        <v>489</v>
      </c>
      <c r="D47">
        <v>3</v>
      </c>
      <c r="H47" s="1">
        <f t="shared" si="0"/>
        <v>3</v>
      </c>
    </row>
    <row r="48" spans="1:8">
      <c r="A48" t="s">
        <v>537</v>
      </c>
      <c r="B48" t="s">
        <v>538</v>
      </c>
      <c r="D48">
        <v>3</v>
      </c>
      <c r="H48" s="1">
        <f t="shared" si="0"/>
        <v>3</v>
      </c>
    </row>
    <row r="49" spans="1:8">
      <c r="A49" t="s">
        <v>539</v>
      </c>
      <c r="B49" t="s">
        <v>540</v>
      </c>
      <c r="D49">
        <v>3</v>
      </c>
      <c r="H49" s="1">
        <f t="shared" si="0"/>
        <v>3</v>
      </c>
    </row>
    <row r="50" spans="1:8">
      <c r="A50" t="s">
        <v>541</v>
      </c>
      <c r="B50" t="s">
        <v>542</v>
      </c>
      <c r="D50">
        <v>3</v>
      </c>
      <c r="H50" s="1">
        <f t="shared" si="0"/>
        <v>3</v>
      </c>
    </row>
    <row r="51" spans="1:8">
      <c r="A51" t="s">
        <v>543</v>
      </c>
      <c r="B51" t="s">
        <v>544</v>
      </c>
      <c r="D51">
        <v>3</v>
      </c>
      <c r="H51" s="1">
        <f t="shared" si="0"/>
        <v>3</v>
      </c>
    </row>
    <row r="52" spans="1:8">
      <c r="A52" t="s">
        <v>545</v>
      </c>
      <c r="B52" t="s">
        <v>546</v>
      </c>
      <c r="D52">
        <v>3</v>
      </c>
      <c r="H52" s="1">
        <f t="shared" si="0"/>
        <v>3</v>
      </c>
    </row>
    <row r="53" spans="1:8">
      <c r="A53" t="s">
        <v>547</v>
      </c>
      <c r="B53" t="s">
        <v>548</v>
      </c>
      <c r="D53">
        <v>3</v>
      </c>
      <c r="H53" s="1">
        <f t="shared" si="0"/>
        <v>3</v>
      </c>
    </row>
    <row r="54" spans="1:8">
      <c r="A54" t="s">
        <v>377</v>
      </c>
      <c r="B54" t="s">
        <v>451</v>
      </c>
      <c r="D54">
        <v>3</v>
      </c>
      <c r="H54" s="1">
        <f t="shared" si="0"/>
        <v>3</v>
      </c>
    </row>
    <row r="55" spans="1:8">
      <c r="A55" t="s">
        <v>204</v>
      </c>
      <c r="B55" t="s">
        <v>461</v>
      </c>
      <c r="D55">
        <v>3</v>
      </c>
      <c r="H55" s="1">
        <f t="shared" si="0"/>
        <v>3</v>
      </c>
    </row>
    <row r="56" spans="1:8">
      <c r="A56" t="s">
        <v>188</v>
      </c>
      <c r="B56" t="s">
        <v>190</v>
      </c>
      <c r="D56">
        <v>3</v>
      </c>
      <c r="H56" s="1">
        <f t="shared" si="0"/>
        <v>3</v>
      </c>
    </row>
    <row r="57" spans="1:8">
      <c r="A57" t="s">
        <v>549</v>
      </c>
      <c r="B57" t="s">
        <v>550</v>
      </c>
      <c r="D57">
        <v>3</v>
      </c>
      <c r="H57" s="1">
        <f t="shared" si="0"/>
        <v>3</v>
      </c>
    </row>
    <row r="58" spans="1:8">
      <c r="A58" t="s">
        <v>131</v>
      </c>
      <c r="B58" t="s">
        <v>438</v>
      </c>
      <c r="D58">
        <v>3</v>
      </c>
      <c r="H58" s="1">
        <f t="shared" si="0"/>
        <v>3</v>
      </c>
    </row>
    <row r="59" spans="1:8">
      <c r="A59" t="s">
        <v>93</v>
      </c>
      <c r="B59" t="s">
        <v>94</v>
      </c>
      <c r="D59">
        <v>3</v>
      </c>
      <c r="H59" s="1">
        <f t="shared" si="0"/>
        <v>3</v>
      </c>
    </row>
    <row r="60" spans="1:8">
      <c r="A60" t="s">
        <v>457</v>
      </c>
      <c r="B60" t="s">
        <v>551</v>
      </c>
      <c r="D60">
        <v>3</v>
      </c>
      <c r="H60" s="1">
        <f t="shared" si="0"/>
        <v>3</v>
      </c>
    </row>
    <row r="61" spans="1:8">
      <c r="A61" t="s">
        <v>227</v>
      </c>
      <c r="B61" t="s">
        <v>484</v>
      </c>
      <c r="D61">
        <v>3</v>
      </c>
      <c r="H61" s="1">
        <f t="shared" si="0"/>
        <v>3</v>
      </c>
    </row>
    <row r="62" spans="1:8">
      <c r="A62" t="s">
        <v>552</v>
      </c>
      <c r="B62" t="s">
        <v>553</v>
      </c>
      <c r="D62">
        <v>3</v>
      </c>
      <c r="H62" s="1">
        <f t="shared" si="0"/>
        <v>3</v>
      </c>
    </row>
    <row r="63" spans="1:8">
      <c r="A63" t="s">
        <v>423</v>
      </c>
      <c r="B63" t="s">
        <v>424</v>
      </c>
      <c r="D63">
        <v>3</v>
      </c>
      <c r="H63" s="1">
        <f t="shared" si="0"/>
        <v>3</v>
      </c>
    </row>
    <row r="64" spans="1:8">
      <c r="A64" t="s">
        <v>446</v>
      </c>
      <c r="B64" t="s">
        <v>447</v>
      </c>
      <c r="D64">
        <v>3</v>
      </c>
      <c r="H64" s="1">
        <f t="shared" si="0"/>
        <v>3</v>
      </c>
    </row>
    <row r="65" spans="1:8">
      <c r="A65" t="s">
        <v>497</v>
      </c>
      <c r="B65" t="s">
        <v>498</v>
      </c>
      <c r="D65">
        <v>3</v>
      </c>
      <c r="H65" s="1">
        <f t="shared" si="0"/>
        <v>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pane xSplit="2" topLeftCell="C1" activePane="topRight" state="frozen"/>
      <selection pane="topRight" activeCell="F7" sqref="F7"/>
    </sheetView>
  </sheetViews>
  <sheetFormatPr defaultRowHeight="15"/>
  <cols>
    <col min="1" max="1" width="16.5703125" customWidth="1"/>
    <col min="2" max="2" width="24.140625" customWidth="1"/>
    <col min="5" max="5" width="12.7109375" customWidth="1"/>
    <col min="6" max="6" width="6.42578125" customWidth="1"/>
    <col min="7" max="7" width="15.7109375" customWidth="1"/>
  </cols>
  <sheetData>
    <row r="1" spans="1:8">
      <c r="A1" s="2" t="s">
        <v>0</v>
      </c>
      <c r="B1" s="2" t="s">
        <v>1</v>
      </c>
      <c r="C1" s="2"/>
      <c r="D1" s="2" t="s">
        <v>2</v>
      </c>
      <c r="E1" s="2" t="s">
        <v>4</v>
      </c>
      <c r="F1" s="2" t="s">
        <v>7</v>
      </c>
      <c r="G1" s="2" t="s">
        <v>9</v>
      </c>
      <c r="H1" s="3" t="s">
        <v>10</v>
      </c>
    </row>
    <row r="3" spans="1:8">
      <c r="A3" t="s">
        <v>64</v>
      </c>
      <c r="B3" t="s">
        <v>554</v>
      </c>
      <c r="D3">
        <v>9</v>
      </c>
      <c r="E3">
        <v>9</v>
      </c>
      <c r="H3" s="1">
        <f t="shared" ref="H3:H9" si="0">(D3+E3+F3+G3)</f>
        <v>18</v>
      </c>
    </row>
    <row r="4" spans="1:8">
      <c r="A4" t="s">
        <v>555</v>
      </c>
      <c r="B4" t="s">
        <v>419</v>
      </c>
      <c r="D4">
        <v>3</v>
      </c>
      <c r="E4">
        <v>9</v>
      </c>
      <c r="H4" s="1">
        <f t="shared" si="0"/>
        <v>12</v>
      </c>
    </row>
    <row r="5" spans="1:8">
      <c r="A5" t="s">
        <v>172</v>
      </c>
      <c r="B5" t="s">
        <v>487</v>
      </c>
      <c r="D5">
        <v>9</v>
      </c>
      <c r="H5" s="1">
        <f t="shared" si="0"/>
        <v>9</v>
      </c>
    </row>
    <row r="6" spans="1:8">
      <c r="A6" t="s">
        <v>556</v>
      </c>
      <c r="B6" t="s">
        <v>494</v>
      </c>
      <c r="D6">
        <v>9</v>
      </c>
      <c r="H6" s="1">
        <f t="shared" si="0"/>
        <v>9</v>
      </c>
    </row>
    <row r="7" spans="1:8">
      <c r="A7" t="s">
        <v>188</v>
      </c>
      <c r="B7" t="s">
        <v>476</v>
      </c>
      <c r="D7">
        <v>9</v>
      </c>
      <c r="H7" s="1">
        <f t="shared" si="0"/>
        <v>9</v>
      </c>
    </row>
    <row r="8" spans="1:8">
      <c r="A8" t="s">
        <v>537</v>
      </c>
      <c r="B8" t="s">
        <v>538</v>
      </c>
      <c r="D8">
        <v>3</v>
      </c>
      <c r="H8" s="1">
        <f t="shared" si="0"/>
        <v>3</v>
      </c>
    </row>
    <row r="9" spans="1:8">
      <c r="A9" t="s">
        <v>204</v>
      </c>
      <c r="B9" t="s">
        <v>461</v>
      </c>
      <c r="D9">
        <v>3</v>
      </c>
      <c r="H9" s="1">
        <f t="shared" si="0"/>
        <v>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pane xSplit="2" topLeftCell="C1" activePane="topRight" state="frozen"/>
      <selection pane="topRight" activeCell="F18" sqref="F18"/>
    </sheetView>
  </sheetViews>
  <sheetFormatPr defaultRowHeight="15"/>
  <cols>
    <col min="1" max="1" width="18.140625" customWidth="1"/>
    <col min="2" max="2" width="29.28515625" customWidth="1"/>
    <col min="6" max="7" width="12" customWidth="1"/>
    <col min="8" max="8" width="12.28515625" customWidth="1"/>
    <col min="9" max="9" width="5.7109375" customWidth="1"/>
    <col min="10" max="10" width="11" customWidth="1"/>
    <col min="11" max="11" width="15.7109375" customWidth="1"/>
  </cols>
  <sheetData>
    <row r="1" spans="1:12">
      <c r="A1" s="2" t="s">
        <v>0</v>
      </c>
      <c r="B1" s="2" t="s">
        <v>1</v>
      </c>
      <c r="C1" s="2"/>
      <c r="D1" s="2" t="s">
        <v>24</v>
      </c>
      <c r="E1" s="2" t="s">
        <v>3</v>
      </c>
      <c r="F1" s="2" t="s">
        <v>4</v>
      </c>
      <c r="G1" s="2" t="s">
        <v>5</v>
      </c>
      <c r="H1" s="2" t="s">
        <v>25</v>
      </c>
      <c r="I1" s="2" t="s">
        <v>7</v>
      </c>
      <c r="J1" s="2" t="s">
        <v>8</v>
      </c>
      <c r="K1" s="2" t="s">
        <v>9</v>
      </c>
      <c r="L1" s="3" t="s">
        <v>10</v>
      </c>
    </row>
    <row r="3" spans="1:12">
      <c r="A3" t="s">
        <v>95</v>
      </c>
      <c r="B3" t="s">
        <v>96</v>
      </c>
      <c r="D3">
        <v>7</v>
      </c>
      <c r="E3">
        <v>2</v>
      </c>
      <c r="G3">
        <v>9</v>
      </c>
      <c r="L3" s="1">
        <f t="shared" ref="L3:L25" si="0">SUM(D3:K3)</f>
        <v>18</v>
      </c>
    </row>
    <row r="4" spans="1:12">
      <c r="A4" t="s">
        <v>85</v>
      </c>
      <c r="B4" t="s">
        <v>86</v>
      </c>
      <c r="E4">
        <v>8</v>
      </c>
      <c r="G4">
        <v>10</v>
      </c>
      <c r="L4" s="1">
        <f t="shared" si="0"/>
        <v>18</v>
      </c>
    </row>
    <row r="5" spans="1:12">
      <c r="A5" t="s">
        <v>102</v>
      </c>
      <c r="B5" t="s">
        <v>254</v>
      </c>
      <c r="F5">
        <v>10</v>
      </c>
      <c r="G5">
        <v>6</v>
      </c>
      <c r="L5" s="1">
        <f t="shared" si="0"/>
        <v>16</v>
      </c>
    </row>
    <row r="6" spans="1:12">
      <c r="A6" t="s">
        <v>81</v>
      </c>
      <c r="B6" t="s">
        <v>82</v>
      </c>
      <c r="D6">
        <v>5</v>
      </c>
      <c r="E6">
        <v>10</v>
      </c>
      <c r="L6" s="1">
        <f t="shared" si="0"/>
        <v>15</v>
      </c>
    </row>
    <row r="7" spans="1:12">
      <c r="A7" t="s">
        <v>56</v>
      </c>
      <c r="B7" t="s">
        <v>87</v>
      </c>
      <c r="E7">
        <v>7</v>
      </c>
      <c r="G7">
        <v>8</v>
      </c>
      <c r="L7" s="1">
        <f t="shared" si="0"/>
        <v>15</v>
      </c>
    </row>
    <row r="8" spans="1:12">
      <c r="A8" t="s">
        <v>88</v>
      </c>
      <c r="B8" t="s">
        <v>89</v>
      </c>
      <c r="E8">
        <v>6</v>
      </c>
      <c r="F8">
        <v>7</v>
      </c>
      <c r="L8" s="1">
        <f t="shared" si="0"/>
        <v>13</v>
      </c>
    </row>
    <row r="9" spans="1:12">
      <c r="A9" t="s">
        <v>258</v>
      </c>
      <c r="B9" t="s">
        <v>259</v>
      </c>
      <c r="F9">
        <v>6</v>
      </c>
      <c r="G9">
        <v>7</v>
      </c>
      <c r="L9" s="1">
        <f t="shared" si="0"/>
        <v>13</v>
      </c>
    </row>
    <row r="10" spans="1:12">
      <c r="A10" t="s">
        <v>83</v>
      </c>
      <c r="B10" t="s">
        <v>84</v>
      </c>
      <c r="E10">
        <v>9</v>
      </c>
      <c r="G10">
        <v>3</v>
      </c>
      <c r="L10" s="1">
        <f t="shared" si="0"/>
        <v>12</v>
      </c>
    </row>
    <row r="11" spans="1:12">
      <c r="A11" t="s">
        <v>188</v>
      </c>
      <c r="B11" t="s">
        <v>189</v>
      </c>
      <c r="D11">
        <v>10</v>
      </c>
      <c r="L11" s="1">
        <f t="shared" si="0"/>
        <v>10</v>
      </c>
    </row>
    <row r="12" spans="1:12">
      <c r="A12" t="s">
        <v>93</v>
      </c>
      <c r="B12" t="s">
        <v>257</v>
      </c>
      <c r="F12">
        <v>8</v>
      </c>
      <c r="G12">
        <v>2</v>
      </c>
      <c r="L12" s="1">
        <f t="shared" si="0"/>
        <v>10</v>
      </c>
    </row>
    <row r="13" spans="1:12">
      <c r="A13" t="s">
        <v>188</v>
      </c>
      <c r="B13" t="s">
        <v>190</v>
      </c>
      <c r="D13">
        <v>9</v>
      </c>
      <c r="L13" s="1">
        <f t="shared" si="0"/>
        <v>9</v>
      </c>
    </row>
    <row r="14" spans="1:12">
      <c r="A14" t="s">
        <v>255</v>
      </c>
      <c r="B14" t="s">
        <v>256</v>
      </c>
      <c r="F14">
        <v>9</v>
      </c>
      <c r="L14" s="1">
        <f t="shared" si="0"/>
        <v>9</v>
      </c>
    </row>
    <row r="15" spans="1:12">
      <c r="A15" t="s">
        <v>164</v>
      </c>
      <c r="B15" t="s">
        <v>191</v>
      </c>
      <c r="D15">
        <v>8</v>
      </c>
      <c r="L15" s="1">
        <f t="shared" si="0"/>
        <v>8</v>
      </c>
    </row>
    <row r="16" spans="1:12">
      <c r="A16" t="s">
        <v>192</v>
      </c>
      <c r="B16" t="s">
        <v>193</v>
      </c>
      <c r="D16">
        <v>6</v>
      </c>
      <c r="L16" s="1">
        <f t="shared" si="0"/>
        <v>6</v>
      </c>
    </row>
    <row r="17" spans="1:12">
      <c r="A17" t="s">
        <v>75</v>
      </c>
      <c r="B17" t="s">
        <v>90</v>
      </c>
      <c r="E17">
        <v>5</v>
      </c>
      <c r="G17">
        <v>1</v>
      </c>
      <c r="L17" s="1">
        <f t="shared" si="0"/>
        <v>6</v>
      </c>
    </row>
    <row r="18" spans="1:12">
      <c r="A18" t="s">
        <v>62</v>
      </c>
      <c r="B18" t="s">
        <v>97</v>
      </c>
      <c r="E18">
        <v>1</v>
      </c>
      <c r="G18">
        <v>5</v>
      </c>
      <c r="L18" s="1">
        <f t="shared" si="0"/>
        <v>6</v>
      </c>
    </row>
    <row r="19" spans="1:12">
      <c r="A19" t="s">
        <v>91</v>
      </c>
      <c r="B19" t="s">
        <v>92</v>
      </c>
      <c r="E19">
        <v>4</v>
      </c>
      <c r="L19" s="1">
        <f t="shared" si="0"/>
        <v>4</v>
      </c>
    </row>
    <row r="20" spans="1:12">
      <c r="A20" t="s">
        <v>104</v>
      </c>
      <c r="B20" t="s">
        <v>194</v>
      </c>
      <c r="D20">
        <v>4</v>
      </c>
      <c r="L20" s="1">
        <f t="shared" si="0"/>
        <v>4</v>
      </c>
    </row>
    <row r="21" spans="1:12">
      <c r="A21" t="s">
        <v>56</v>
      </c>
      <c r="B21" t="s">
        <v>99</v>
      </c>
      <c r="G21">
        <v>4</v>
      </c>
      <c r="L21" s="1">
        <f t="shared" si="0"/>
        <v>4</v>
      </c>
    </row>
    <row r="22" spans="1:12">
      <c r="A22" t="s">
        <v>93</v>
      </c>
      <c r="B22" t="s">
        <v>94</v>
      </c>
      <c r="E22">
        <v>3</v>
      </c>
      <c r="L22" s="1">
        <f t="shared" si="0"/>
        <v>3</v>
      </c>
    </row>
    <row r="23" spans="1:12">
      <c r="A23" t="s">
        <v>93</v>
      </c>
      <c r="B23" t="s">
        <v>87</v>
      </c>
      <c r="D23">
        <v>3</v>
      </c>
      <c r="L23" s="1">
        <f t="shared" si="0"/>
        <v>3</v>
      </c>
    </row>
    <row r="24" spans="1:12">
      <c r="A24" t="s">
        <v>195</v>
      </c>
      <c r="B24" t="s">
        <v>196</v>
      </c>
      <c r="D24">
        <v>2</v>
      </c>
      <c r="L24" s="1">
        <f t="shared" si="0"/>
        <v>2</v>
      </c>
    </row>
    <row r="25" spans="1:12">
      <c r="A25" t="s">
        <v>192</v>
      </c>
      <c r="B25" t="s">
        <v>197</v>
      </c>
      <c r="D25">
        <v>1</v>
      </c>
      <c r="L25" s="1">
        <f t="shared" si="0"/>
        <v>1</v>
      </c>
    </row>
  </sheetData>
  <sortState ref="A3:L25">
    <sortCondition descending="1" ref="L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pane xSplit="2" topLeftCell="C1" activePane="topRight" state="frozen"/>
      <selection pane="topRight" activeCell="G5" sqref="G5"/>
    </sheetView>
  </sheetViews>
  <sheetFormatPr defaultRowHeight="15"/>
  <cols>
    <col min="1" max="1" width="21.85546875" customWidth="1"/>
    <col min="2" max="2" width="24.28515625" customWidth="1"/>
    <col min="5" max="5" width="11.85546875" customWidth="1"/>
    <col min="6" max="6" width="5.42578125" customWidth="1"/>
    <col min="7" max="7" width="16" customWidth="1"/>
  </cols>
  <sheetData>
    <row r="1" spans="1:8">
      <c r="A1" s="2" t="s">
        <v>0</v>
      </c>
      <c r="B1" s="2" t="s">
        <v>1</v>
      </c>
      <c r="C1" s="2"/>
      <c r="D1" s="2" t="s">
        <v>2</v>
      </c>
      <c r="E1" s="2" t="s">
        <v>4</v>
      </c>
      <c r="F1" s="2" t="s">
        <v>7</v>
      </c>
      <c r="G1" s="2" t="s">
        <v>9</v>
      </c>
      <c r="H1" s="3" t="s">
        <v>10</v>
      </c>
    </row>
    <row r="3" spans="1:8">
      <c r="A3" t="s">
        <v>279</v>
      </c>
      <c r="B3" t="s">
        <v>280</v>
      </c>
      <c r="D3">
        <v>9</v>
      </c>
      <c r="E3">
        <v>9</v>
      </c>
      <c r="H3" s="1">
        <f t="shared" ref="H3:H19" si="0">(D3+E3+F3+G3)</f>
        <v>18</v>
      </c>
    </row>
    <row r="4" spans="1:8">
      <c r="A4" t="s">
        <v>305</v>
      </c>
      <c r="B4" t="s">
        <v>306</v>
      </c>
      <c r="D4">
        <v>9</v>
      </c>
      <c r="E4">
        <v>9</v>
      </c>
      <c r="H4" s="1">
        <f t="shared" si="0"/>
        <v>18</v>
      </c>
    </row>
    <row r="5" spans="1:8">
      <c r="A5" t="s">
        <v>283</v>
      </c>
      <c r="B5" t="s">
        <v>284</v>
      </c>
      <c r="D5">
        <v>9</v>
      </c>
      <c r="E5">
        <v>9</v>
      </c>
      <c r="H5" s="1">
        <f t="shared" si="0"/>
        <v>18</v>
      </c>
    </row>
    <row r="6" spans="1:8">
      <c r="A6" t="s">
        <v>307</v>
      </c>
      <c r="B6" t="s">
        <v>308</v>
      </c>
      <c r="D6">
        <v>9</v>
      </c>
      <c r="E6">
        <v>9</v>
      </c>
      <c r="H6" s="1">
        <f t="shared" si="0"/>
        <v>18</v>
      </c>
    </row>
    <row r="7" spans="1:8">
      <c r="A7" t="s">
        <v>309</v>
      </c>
      <c r="B7" t="s">
        <v>310</v>
      </c>
      <c r="E7">
        <v>9</v>
      </c>
      <c r="H7" s="1">
        <f t="shared" si="0"/>
        <v>9</v>
      </c>
    </row>
    <row r="8" spans="1:8">
      <c r="A8" t="s">
        <v>311</v>
      </c>
      <c r="B8" t="s">
        <v>312</v>
      </c>
      <c r="E8">
        <v>9</v>
      </c>
      <c r="H8" s="1">
        <f t="shared" si="0"/>
        <v>9</v>
      </c>
    </row>
    <row r="9" spans="1:8">
      <c r="A9" t="s">
        <v>283</v>
      </c>
      <c r="B9" t="s">
        <v>285</v>
      </c>
      <c r="E9">
        <v>9</v>
      </c>
      <c r="H9" s="1">
        <f t="shared" si="0"/>
        <v>9</v>
      </c>
    </row>
    <row r="10" spans="1:8">
      <c r="A10" t="s">
        <v>313</v>
      </c>
      <c r="B10" t="s">
        <v>314</v>
      </c>
      <c r="D10">
        <v>9</v>
      </c>
      <c r="H10" s="1">
        <f t="shared" si="0"/>
        <v>9</v>
      </c>
    </row>
    <row r="11" spans="1:8">
      <c r="A11" t="s">
        <v>315</v>
      </c>
      <c r="B11" t="s">
        <v>316</v>
      </c>
      <c r="D11">
        <v>9</v>
      </c>
      <c r="H11" s="1">
        <f t="shared" si="0"/>
        <v>9</v>
      </c>
    </row>
    <row r="12" spans="1:8">
      <c r="A12" t="s">
        <v>313</v>
      </c>
      <c r="B12" t="s">
        <v>317</v>
      </c>
      <c r="D12">
        <v>9</v>
      </c>
      <c r="H12" s="1">
        <f t="shared" si="0"/>
        <v>9</v>
      </c>
    </row>
    <row r="13" spans="1:8">
      <c r="A13" t="s">
        <v>301</v>
      </c>
      <c r="B13" t="s">
        <v>318</v>
      </c>
      <c r="D13">
        <v>9</v>
      </c>
      <c r="H13" s="1">
        <f t="shared" si="0"/>
        <v>9</v>
      </c>
    </row>
    <row r="14" spans="1:8">
      <c r="A14" t="s">
        <v>68</v>
      </c>
      <c r="B14" t="s">
        <v>319</v>
      </c>
      <c r="D14">
        <v>9</v>
      </c>
      <c r="H14" s="1">
        <f t="shared" si="0"/>
        <v>9</v>
      </c>
    </row>
    <row r="15" spans="1:8">
      <c r="A15" t="s">
        <v>320</v>
      </c>
      <c r="B15" t="s">
        <v>321</v>
      </c>
      <c r="D15">
        <v>9</v>
      </c>
      <c r="H15" s="1">
        <f t="shared" si="0"/>
        <v>9</v>
      </c>
    </row>
    <row r="16" spans="1:8">
      <c r="A16" t="s">
        <v>322</v>
      </c>
      <c r="B16" t="s">
        <v>323</v>
      </c>
      <c r="D16">
        <v>6</v>
      </c>
      <c r="H16" s="1">
        <f t="shared" si="0"/>
        <v>6</v>
      </c>
    </row>
    <row r="17" spans="1:8">
      <c r="A17" t="s">
        <v>324</v>
      </c>
      <c r="B17" t="s">
        <v>290</v>
      </c>
      <c r="D17">
        <v>3</v>
      </c>
      <c r="H17" s="1">
        <f t="shared" si="0"/>
        <v>3</v>
      </c>
    </row>
    <row r="18" spans="1:8">
      <c r="A18" t="s">
        <v>325</v>
      </c>
      <c r="B18" t="s">
        <v>326</v>
      </c>
      <c r="D18">
        <v>3</v>
      </c>
      <c r="H18" s="1">
        <f t="shared" si="0"/>
        <v>3</v>
      </c>
    </row>
    <row r="19" spans="1:8">
      <c r="A19" t="s">
        <v>311</v>
      </c>
      <c r="B19" t="s">
        <v>312</v>
      </c>
      <c r="D19">
        <v>3</v>
      </c>
      <c r="H19" s="1">
        <f t="shared" si="0"/>
        <v>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pane xSplit="2" topLeftCell="C1" activePane="topRight" state="frozen"/>
      <selection pane="topRight" activeCell="G21" sqref="G21"/>
    </sheetView>
  </sheetViews>
  <sheetFormatPr defaultRowHeight="15"/>
  <cols>
    <col min="1" max="1" width="17.140625" customWidth="1"/>
    <col min="2" max="2" width="25.28515625" customWidth="1"/>
    <col min="6" max="6" width="12.85546875" customWidth="1"/>
    <col min="7" max="7" width="10.42578125" customWidth="1"/>
    <col min="8" max="8" width="12.42578125" customWidth="1"/>
    <col min="9" max="9" width="6.140625" customWidth="1"/>
    <col min="10" max="10" width="10.28515625" customWidth="1"/>
    <col min="11" max="11" width="17" customWidth="1"/>
  </cols>
  <sheetData>
    <row r="1" spans="1:12">
      <c r="A1" s="2" t="s">
        <v>98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25</v>
      </c>
      <c r="I1" s="2" t="s">
        <v>7</v>
      </c>
      <c r="J1" s="2" t="s">
        <v>8</v>
      </c>
      <c r="K1" s="2" t="s">
        <v>9</v>
      </c>
      <c r="L1" s="3" t="s">
        <v>10</v>
      </c>
    </row>
    <row r="3" spans="1:12">
      <c r="A3" t="s">
        <v>95</v>
      </c>
      <c r="B3" t="s">
        <v>96</v>
      </c>
      <c r="D3">
        <v>9</v>
      </c>
      <c r="E3">
        <v>8</v>
      </c>
      <c r="G3">
        <v>10</v>
      </c>
      <c r="L3" s="1">
        <f t="shared" ref="L3:L15" si="0">SUM(D3:K3)</f>
        <v>27</v>
      </c>
    </row>
    <row r="4" spans="1:12">
      <c r="A4" t="s">
        <v>56</v>
      </c>
      <c r="B4" t="s">
        <v>87</v>
      </c>
      <c r="E4">
        <v>10</v>
      </c>
      <c r="G4">
        <v>9</v>
      </c>
      <c r="L4" s="1">
        <f t="shared" si="0"/>
        <v>19</v>
      </c>
    </row>
    <row r="5" spans="1:12">
      <c r="A5" t="s">
        <v>56</v>
      </c>
      <c r="B5" t="s">
        <v>99</v>
      </c>
      <c r="E5">
        <v>7</v>
      </c>
      <c r="G5">
        <v>8</v>
      </c>
      <c r="L5" s="1">
        <f t="shared" si="0"/>
        <v>15</v>
      </c>
    </row>
    <row r="6" spans="1:12">
      <c r="A6" t="s">
        <v>188</v>
      </c>
      <c r="B6" t="s">
        <v>190</v>
      </c>
      <c r="D6">
        <v>10</v>
      </c>
      <c r="L6" s="1">
        <f t="shared" si="0"/>
        <v>10</v>
      </c>
    </row>
    <row r="7" spans="1:12">
      <c r="A7" t="s">
        <v>93</v>
      </c>
      <c r="B7" t="s">
        <v>94</v>
      </c>
      <c r="E7">
        <v>9</v>
      </c>
      <c r="L7" s="1">
        <f t="shared" si="0"/>
        <v>9</v>
      </c>
    </row>
    <row r="8" spans="1:12">
      <c r="A8" t="s">
        <v>93</v>
      </c>
      <c r="B8" t="s">
        <v>87</v>
      </c>
      <c r="D8">
        <v>8</v>
      </c>
      <c r="L8" s="1">
        <f t="shared" si="0"/>
        <v>8</v>
      </c>
    </row>
    <row r="9" spans="1:12">
      <c r="A9" t="s">
        <v>192</v>
      </c>
      <c r="B9" t="s">
        <v>197</v>
      </c>
      <c r="D9">
        <v>7</v>
      </c>
      <c r="L9" s="1">
        <f t="shared" si="0"/>
        <v>7</v>
      </c>
    </row>
    <row r="10" spans="1:12">
      <c r="A10" t="s">
        <v>166</v>
      </c>
      <c r="B10" t="s">
        <v>198</v>
      </c>
      <c r="D10">
        <v>6</v>
      </c>
      <c r="L10" s="1">
        <f t="shared" si="0"/>
        <v>6</v>
      </c>
    </row>
    <row r="11" spans="1:12">
      <c r="A11" t="s">
        <v>188</v>
      </c>
      <c r="B11" t="s">
        <v>199</v>
      </c>
      <c r="D11">
        <v>5</v>
      </c>
      <c r="L11" s="1">
        <f t="shared" si="0"/>
        <v>5</v>
      </c>
    </row>
    <row r="12" spans="1:12">
      <c r="A12" t="s">
        <v>200</v>
      </c>
      <c r="B12" t="s">
        <v>201</v>
      </c>
      <c r="D12">
        <v>4</v>
      </c>
      <c r="L12" s="1">
        <f t="shared" si="0"/>
        <v>4</v>
      </c>
    </row>
    <row r="13" spans="1:12">
      <c r="A13" t="s">
        <v>202</v>
      </c>
      <c r="B13" t="s">
        <v>203</v>
      </c>
      <c r="D13">
        <v>3</v>
      </c>
      <c r="L13" s="1">
        <f t="shared" si="0"/>
        <v>3</v>
      </c>
    </row>
    <row r="14" spans="1:12">
      <c r="A14" t="s">
        <v>204</v>
      </c>
      <c r="B14" t="s">
        <v>205</v>
      </c>
      <c r="D14">
        <v>2</v>
      </c>
      <c r="L14" s="1">
        <f t="shared" si="0"/>
        <v>2</v>
      </c>
    </row>
    <row r="15" spans="1:12">
      <c r="A15" t="s">
        <v>206</v>
      </c>
      <c r="B15" t="s">
        <v>207</v>
      </c>
      <c r="D15">
        <v>1</v>
      </c>
      <c r="L15" s="1">
        <f t="shared" si="0"/>
        <v>1</v>
      </c>
    </row>
  </sheetData>
  <sortState ref="A3:L15">
    <sortCondition descending="1" ref="L15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pane xSplit="2" topLeftCell="C1" activePane="topRight" state="frozen"/>
      <selection pane="topRight" activeCell="O13" sqref="O13"/>
    </sheetView>
  </sheetViews>
  <sheetFormatPr defaultRowHeight="15"/>
  <cols>
    <col min="1" max="1" width="17.42578125" customWidth="1"/>
    <col min="2" max="2" width="30.7109375" customWidth="1"/>
    <col min="6" max="6" width="12.28515625" customWidth="1"/>
    <col min="8" max="8" width="12.5703125" customWidth="1"/>
    <col min="9" max="9" width="5.5703125" customWidth="1"/>
    <col min="10" max="10" width="9.5703125" customWidth="1"/>
    <col min="11" max="11" width="16.42578125" customWidth="1"/>
  </cols>
  <sheetData>
    <row r="1" spans="1:12">
      <c r="A1" s="2" t="s">
        <v>0</v>
      </c>
      <c r="B1" s="2" t="s">
        <v>1</v>
      </c>
      <c r="C1" s="2"/>
      <c r="D1" s="2" t="s">
        <v>24</v>
      </c>
      <c r="E1" s="2" t="s">
        <v>3</v>
      </c>
      <c r="F1" s="2" t="s">
        <v>4</v>
      </c>
      <c r="G1" s="2" t="s">
        <v>5</v>
      </c>
      <c r="H1" s="2" t="s">
        <v>25</v>
      </c>
      <c r="I1" s="2" t="s">
        <v>7</v>
      </c>
      <c r="J1" s="2" t="s">
        <v>8</v>
      </c>
      <c r="K1" s="2" t="s">
        <v>9</v>
      </c>
      <c r="L1" s="3" t="s">
        <v>10</v>
      </c>
    </row>
    <row r="3" spans="1:12">
      <c r="A3" t="s">
        <v>95</v>
      </c>
      <c r="B3" t="s">
        <v>101</v>
      </c>
      <c r="D3">
        <v>8</v>
      </c>
      <c r="E3">
        <v>9</v>
      </c>
      <c r="F3">
        <v>9</v>
      </c>
      <c r="G3">
        <v>10</v>
      </c>
      <c r="L3" s="1">
        <f t="shared" ref="L3:L23" si="0">SUM(D3:K3)</f>
        <v>36</v>
      </c>
    </row>
    <row r="4" spans="1:12">
      <c r="A4" t="s">
        <v>102</v>
      </c>
      <c r="B4" t="s">
        <v>103</v>
      </c>
      <c r="E4">
        <v>8</v>
      </c>
      <c r="F4">
        <v>7</v>
      </c>
      <c r="G4">
        <v>8</v>
      </c>
      <c r="L4" s="1">
        <f t="shared" si="0"/>
        <v>23</v>
      </c>
    </row>
    <row r="5" spans="1:12">
      <c r="A5" t="s">
        <v>93</v>
      </c>
      <c r="B5" t="s">
        <v>100</v>
      </c>
      <c r="D5">
        <v>2</v>
      </c>
      <c r="E5">
        <v>10</v>
      </c>
      <c r="G5">
        <v>9</v>
      </c>
      <c r="L5" s="1">
        <f t="shared" si="0"/>
        <v>21</v>
      </c>
    </row>
    <row r="6" spans="1:12">
      <c r="A6" t="s">
        <v>85</v>
      </c>
      <c r="B6" t="s">
        <v>86</v>
      </c>
      <c r="E6">
        <v>5</v>
      </c>
      <c r="F6">
        <v>6</v>
      </c>
      <c r="G6">
        <v>6</v>
      </c>
      <c r="L6" s="1">
        <f t="shared" si="0"/>
        <v>17</v>
      </c>
    </row>
    <row r="7" spans="1:12">
      <c r="A7" t="s">
        <v>102</v>
      </c>
      <c r="B7" t="s">
        <v>106</v>
      </c>
      <c r="E7">
        <v>4</v>
      </c>
      <c r="F7">
        <v>10</v>
      </c>
      <c r="G7">
        <v>2</v>
      </c>
      <c r="L7" s="1">
        <f t="shared" si="0"/>
        <v>16</v>
      </c>
    </row>
    <row r="8" spans="1:12">
      <c r="A8" t="s">
        <v>212</v>
      </c>
      <c r="B8" t="s">
        <v>213</v>
      </c>
      <c r="D8">
        <v>6</v>
      </c>
      <c r="F8">
        <v>8</v>
      </c>
      <c r="L8" s="1">
        <f t="shared" si="0"/>
        <v>14</v>
      </c>
    </row>
    <row r="9" spans="1:12">
      <c r="A9" t="s">
        <v>95</v>
      </c>
      <c r="B9" t="s">
        <v>107</v>
      </c>
      <c r="E9">
        <v>2</v>
      </c>
      <c r="F9">
        <v>4</v>
      </c>
      <c r="G9">
        <v>7</v>
      </c>
      <c r="L9" s="1">
        <f t="shared" si="0"/>
        <v>13</v>
      </c>
    </row>
    <row r="10" spans="1:12">
      <c r="A10" t="s">
        <v>104</v>
      </c>
      <c r="B10" t="s">
        <v>105</v>
      </c>
      <c r="D10">
        <v>4</v>
      </c>
      <c r="E10">
        <v>6</v>
      </c>
      <c r="L10" s="1">
        <f t="shared" si="0"/>
        <v>10</v>
      </c>
    </row>
    <row r="11" spans="1:12">
      <c r="A11" t="s">
        <v>200</v>
      </c>
      <c r="B11" t="s">
        <v>208</v>
      </c>
      <c r="D11">
        <v>10</v>
      </c>
      <c r="L11" s="1">
        <f t="shared" si="0"/>
        <v>10</v>
      </c>
    </row>
    <row r="12" spans="1:12">
      <c r="A12" t="s">
        <v>209</v>
      </c>
      <c r="B12" t="s">
        <v>210</v>
      </c>
      <c r="D12">
        <v>9</v>
      </c>
      <c r="L12" s="1">
        <f t="shared" si="0"/>
        <v>9</v>
      </c>
    </row>
    <row r="13" spans="1:12">
      <c r="A13" t="s">
        <v>83</v>
      </c>
      <c r="B13" t="s">
        <v>84</v>
      </c>
      <c r="E13">
        <v>7</v>
      </c>
      <c r="L13" s="1">
        <f t="shared" si="0"/>
        <v>7</v>
      </c>
    </row>
    <row r="14" spans="1:12">
      <c r="A14" t="s">
        <v>166</v>
      </c>
      <c r="B14" t="s">
        <v>211</v>
      </c>
      <c r="D14">
        <v>7</v>
      </c>
      <c r="L14" s="1">
        <f t="shared" si="0"/>
        <v>7</v>
      </c>
    </row>
    <row r="15" spans="1:12">
      <c r="A15" t="s">
        <v>214</v>
      </c>
      <c r="B15" t="s">
        <v>215</v>
      </c>
      <c r="D15">
        <v>5</v>
      </c>
      <c r="L15" s="1">
        <f t="shared" si="0"/>
        <v>5</v>
      </c>
    </row>
    <row r="16" spans="1:12">
      <c r="A16" t="s">
        <v>212</v>
      </c>
      <c r="B16" t="s">
        <v>260</v>
      </c>
      <c r="F16">
        <v>5</v>
      </c>
      <c r="L16" s="1">
        <f t="shared" si="0"/>
        <v>5</v>
      </c>
    </row>
    <row r="17" spans="1:12">
      <c r="A17" t="s">
        <v>258</v>
      </c>
      <c r="B17" t="s">
        <v>274</v>
      </c>
      <c r="G17">
        <v>5</v>
      </c>
      <c r="L17" s="1">
        <f t="shared" si="0"/>
        <v>5</v>
      </c>
    </row>
    <row r="18" spans="1:12">
      <c r="A18" t="s">
        <v>275</v>
      </c>
      <c r="B18" t="s">
        <v>276</v>
      </c>
      <c r="G18">
        <v>4</v>
      </c>
      <c r="L18" s="1">
        <f t="shared" si="0"/>
        <v>4</v>
      </c>
    </row>
    <row r="19" spans="1:12">
      <c r="A19" t="s">
        <v>75</v>
      </c>
      <c r="B19" t="s">
        <v>90</v>
      </c>
      <c r="E19">
        <v>3</v>
      </c>
      <c r="L19" s="1">
        <f t="shared" si="0"/>
        <v>3</v>
      </c>
    </row>
    <row r="20" spans="1:12">
      <c r="A20" t="s">
        <v>216</v>
      </c>
      <c r="B20" t="s">
        <v>217</v>
      </c>
      <c r="D20">
        <v>3</v>
      </c>
      <c r="L20" s="1">
        <f t="shared" si="0"/>
        <v>3</v>
      </c>
    </row>
    <row r="21" spans="1:12">
      <c r="A21" t="s">
        <v>95</v>
      </c>
      <c r="B21" t="s">
        <v>277</v>
      </c>
      <c r="G21">
        <v>3</v>
      </c>
      <c r="L21" s="1">
        <f t="shared" si="0"/>
        <v>3</v>
      </c>
    </row>
    <row r="22" spans="1:12">
      <c r="A22" t="s">
        <v>218</v>
      </c>
      <c r="B22" t="s">
        <v>219</v>
      </c>
      <c r="D22">
        <v>1</v>
      </c>
      <c r="L22" s="1">
        <f t="shared" si="0"/>
        <v>1</v>
      </c>
    </row>
    <row r="23" spans="1:12">
      <c r="A23" t="s">
        <v>250</v>
      </c>
      <c r="B23" t="s">
        <v>278</v>
      </c>
      <c r="G23">
        <v>1</v>
      </c>
      <c r="L23" s="1">
        <f t="shared" si="0"/>
        <v>1</v>
      </c>
    </row>
  </sheetData>
  <sortState ref="A3:L23">
    <sortCondition descending="1" ref="L23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pane xSplit="2" topLeftCell="C1" activePane="topRight" state="frozen"/>
      <selection pane="topRight" activeCell="G20" sqref="G20"/>
    </sheetView>
  </sheetViews>
  <sheetFormatPr defaultRowHeight="15"/>
  <cols>
    <col min="1" max="1" width="16" customWidth="1"/>
    <col min="2" max="2" width="19.42578125" customWidth="1"/>
    <col min="6" max="6" width="12.5703125" customWidth="1"/>
    <col min="7" max="7" width="9.7109375" customWidth="1"/>
    <col min="8" max="8" width="12.140625" customWidth="1"/>
    <col min="9" max="9" width="6" customWidth="1"/>
    <col min="10" max="10" width="9.7109375" customWidth="1"/>
    <col min="11" max="11" width="16" customWidth="1"/>
  </cols>
  <sheetData>
    <row r="1" spans="1:12">
      <c r="A1" s="2" t="s">
        <v>0</v>
      </c>
      <c r="B1" s="2" t="s">
        <v>220</v>
      </c>
      <c r="C1" s="2"/>
      <c r="D1" s="2" t="s">
        <v>24</v>
      </c>
      <c r="E1" s="2" t="s">
        <v>3</v>
      </c>
      <c r="F1" s="2" t="s">
        <v>4</v>
      </c>
      <c r="G1" s="2" t="s">
        <v>5</v>
      </c>
      <c r="H1" s="2" t="s">
        <v>25</v>
      </c>
      <c r="I1" s="2" t="s">
        <v>7</v>
      </c>
      <c r="J1" s="2" t="s">
        <v>8</v>
      </c>
      <c r="K1" s="2" t="s">
        <v>9</v>
      </c>
      <c r="L1" s="3" t="s">
        <v>10</v>
      </c>
    </row>
    <row r="3" spans="1:12">
      <c r="A3" t="s">
        <v>62</v>
      </c>
      <c r="B3" t="s">
        <v>237</v>
      </c>
      <c r="E3">
        <v>10</v>
      </c>
      <c r="F3">
        <v>8</v>
      </c>
      <c r="G3">
        <v>8</v>
      </c>
      <c r="L3" s="1">
        <f t="shared" ref="L3:L15" si="0">SUM(D3:K3)</f>
        <v>26</v>
      </c>
    </row>
    <row r="4" spans="1:12">
      <c r="A4" t="s">
        <v>75</v>
      </c>
      <c r="B4" t="s">
        <v>230</v>
      </c>
      <c r="D4">
        <v>6</v>
      </c>
      <c r="E4">
        <v>9</v>
      </c>
      <c r="G4">
        <v>9</v>
      </c>
      <c r="L4" s="1">
        <f t="shared" si="0"/>
        <v>24</v>
      </c>
    </row>
    <row r="5" spans="1:12">
      <c r="A5" t="s">
        <v>56</v>
      </c>
      <c r="B5" t="s">
        <v>236</v>
      </c>
      <c r="E5">
        <v>8</v>
      </c>
      <c r="F5">
        <v>6</v>
      </c>
      <c r="G5">
        <v>10</v>
      </c>
      <c r="L5" s="1">
        <f t="shared" si="0"/>
        <v>24</v>
      </c>
    </row>
    <row r="6" spans="1:12">
      <c r="A6" t="s">
        <v>64</v>
      </c>
      <c r="B6" t="s">
        <v>235</v>
      </c>
      <c r="D6">
        <v>1</v>
      </c>
      <c r="E6">
        <v>7</v>
      </c>
      <c r="F6">
        <v>9</v>
      </c>
      <c r="L6" s="1">
        <f t="shared" si="0"/>
        <v>17</v>
      </c>
    </row>
    <row r="7" spans="1:12">
      <c r="A7" t="s">
        <v>64</v>
      </c>
      <c r="B7" t="s">
        <v>231</v>
      </c>
      <c r="D7">
        <v>5</v>
      </c>
      <c r="F7">
        <v>7</v>
      </c>
      <c r="L7" s="1">
        <f t="shared" si="0"/>
        <v>12</v>
      </c>
    </row>
    <row r="8" spans="1:12">
      <c r="A8" t="s">
        <v>223</v>
      </c>
      <c r="B8" t="s">
        <v>224</v>
      </c>
      <c r="D8">
        <v>10</v>
      </c>
      <c r="L8" s="1">
        <f t="shared" si="0"/>
        <v>10</v>
      </c>
    </row>
    <row r="9" spans="1:12">
      <c r="A9" t="s">
        <v>56</v>
      </c>
      <c r="B9" t="s">
        <v>261</v>
      </c>
      <c r="F9">
        <v>10</v>
      </c>
      <c r="L9" s="1">
        <f t="shared" si="0"/>
        <v>10</v>
      </c>
    </row>
    <row r="10" spans="1:12">
      <c r="A10" t="s">
        <v>225</v>
      </c>
      <c r="B10" t="s">
        <v>226</v>
      </c>
      <c r="D10">
        <v>9</v>
      </c>
      <c r="L10" s="1">
        <f t="shared" si="0"/>
        <v>9</v>
      </c>
    </row>
    <row r="11" spans="1:12">
      <c r="A11" t="s">
        <v>227</v>
      </c>
      <c r="B11" t="s">
        <v>228</v>
      </c>
      <c r="D11">
        <v>8</v>
      </c>
      <c r="L11" s="1">
        <f t="shared" si="0"/>
        <v>8</v>
      </c>
    </row>
    <row r="12" spans="1:12">
      <c r="A12" t="s">
        <v>186</v>
      </c>
      <c r="B12" t="s">
        <v>229</v>
      </c>
      <c r="D12">
        <v>7</v>
      </c>
      <c r="G12" t="s">
        <v>221</v>
      </c>
      <c r="L12" s="1">
        <f t="shared" si="0"/>
        <v>7</v>
      </c>
    </row>
    <row r="13" spans="1:12">
      <c r="A13" t="s">
        <v>232</v>
      </c>
      <c r="B13" t="s">
        <v>233</v>
      </c>
      <c r="D13">
        <v>4</v>
      </c>
      <c r="L13" s="1">
        <f t="shared" si="0"/>
        <v>4</v>
      </c>
    </row>
    <row r="14" spans="1:12">
      <c r="A14" t="s">
        <v>227</v>
      </c>
      <c r="B14" t="s">
        <v>234</v>
      </c>
      <c r="D14">
        <v>3</v>
      </c>
      <c r="L14" s="1">
        <f t="shared" si="0"/>
        <v>3</v>
      </c>
    </row>
    <row r="15" spans="1:12">
      <c r="A15" t="s">
        <v>62</v>
      </c>
      <c r="B15" t="s">
        <v>222</v>
      </c>
      <c r="D15">
        <v>2</v>
      </c>
      <c r="L15" s="1">
        <f t="shared" si="0"/>
        <v>2</v>
      </c>
    </row>
  </sheetData>
  <sortState ref="A3:L15">
    <sortCondition descending="1" ref="L1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pane xSplit="2" topLeftCell="C1" activePane="topRight" state="frozen"/>
      <selection pane="topRight" activeCell="C1" sqref="C1:C1048576"/>
    </sheetView>
  </sheetViews>
  <sheetFormatPr defaultRowHeight="15"/>
  <cols>
    <col min="1" max="1" width="21.85546875" customWidth="1"/>
    <col min="2" max="2" width="24.140625" customWidth="1"/>
    <col min="5" max="5" width="11.5703125" customWidth="1"/>
    <col min="6" max="6" width="6.140625" customWidth="1"/>
    <col min="7" max="7" width="16.42578125" customWidth="1"/>
  </cols>
  <sheetData>
    <row r="1" spans="1:8">
      <c r="A1" s="2" t="s">
        <v>0</v>
      </c>
      <c r="B1" s="2" t="s">
        <v>1</v>
      </c>
      <c r="C1" s="2"/>
      <c r="D1" s="2" t="s">
        <v>24</v>
      </c>
      <c r="E1" s="2" t="s">
        <v>4</v>
      </c>
      <c r="F1" s="2" t="s">
        <v>7</v>
      </c>
      <c r="G1" s="2" t="s">
        <v>9</v>
      </c>
      <c r="H1" s="3" t="s">
        <v>10</v>
      </c>
    </row>
    <row r="3" spans="1:8">
      <c r="A3" t="s">
        <v>311</v>
      </c>
      <c r="B3" t="s">
        <v>312</v>
      </c>
      <c r="D3">
        <v>9</v>
      </c>
      <c r="E3">
        <v>9</v>
      </c>
      <c r="H3" s="1">
        <f t="shared" ref="H3:H30" si="0">(D3+E3+F3+G3)</f>
        <v>18</v>
      </c>
    </row>
    <row r="4" spans="1:8">
      <c r="A4" t="s">
        <v>305</v>
      </c>
      <c r="B4" t="s">
        <v>306</v>
      </c>
      <c r="D4">
        <v>9</v>
      </c>
      <c r="E4">
        <v>9</v>
      </c>
      <c r="H4" s="1">
        <f t="shared" si="0"/>
        <v>18</v>
      </c>
    </row>
    <row r="5" spans="1:8">
      <c r="A5" t="s">
        <v>309</v>
      </c>
      <c r="B5" t="s">
        <v>310</v>
      </c>
      <c r="E5">
        <v>9</v>
      </c>
      <c r="H5" s="1">
        <f t="shared" si="0"/>
        <v>9</v>
      </c>
    </row>
    <row r="6" spans="1:8">
      <c r="A6" t="s">
        <v>293</v>
      </c>
      <c r="B6" t="s">
        <v>327</v>
      </c>
      <c r="E6">
        <v>9</v>
      </c>
      <c r="H6" s="1">
        <f t="shared" si="0"/>
        <v>9</v>
      </c>
    </row>
    <row r="7" spans="1:8">
      <c r="A7" t="s">
        <v>112</v>
      </c>
      <c r="B7" t="s">
        <v>328</v>
      </c>
      <c r="D7">
        <v>9</v>
      </c>
      <c r="H7" s="1">
        <f t="shared" si="0"/>
        <v>9</v>
      </c>
    </row>
    <row r="8" spans="1:8">
      <c r="A8" t="s">
        <v>329</v>
      </c>
      <c r="B8" t="s">
        <v>330</v>
      </c>
      <c r="D8">
        <v>9</v>
      </c>
      <c r="H8" s="1">
        <f t="shared" si="0"/>
        <v>9</v>
      </c>
    </row>
    <row r="9" spans="1:8">
      <c r="A9" t="s">
        <v>262</v>
      </c>
      <c r="B9" t="s">
        <v>331</v>
      </c>
      <c r="D9">
        <v>9</v>
      </c>
      <c r="H9" s="1">
        <f t="shared" si="0"/>
        <v>9</v>
      </c>
    </row>
    <row r="10" spans="1:8">
      <c r="A10" t="s">
        <v>332</v>
      </c>
      <c r="B10" t="s">
        <v>333</v>
      </c>
      <c r="D10">
        <v>9</v>
      </c>
      <c r="H10" s="1">
        <f t="shared" si="0"/>
        <v>9</v>
      </c>
    </row>
    <row r="11" spans="1:8">
      <c r="A11" t="s">
        <v>334</v>
      </c>
      <c r="B11" t="s">
        <v>335</v>
      </c>
      <c r="D11">
        <v>9</v>
      </c>
      <c r="H11" s="1">
        <f t="shared" si="0"/>
        <v>9</v>
      </c>
    </row>
    <row r="12" spans="1:8">
      <c r="A12" t="s">
        <v>336</v>
      </c>
      <c r="B12" t="s">
        <v>337</v>
      </c>
      <c r="D12">
        <v>9</v>
      </c>
      <c r="H12" s="1">
        <f t="shared" si="0"/>
        <v>9</v>
      </c>
    </row>
    <row r="13" spans="1:8">
      <c r="A13" t="s">
        <v>338</v>
      </c>
      <c r="B13" t="s">
        <v>339</v>
      </c>
      <c r="D13">
        <v>9</v>
      </c>
      <c r="H13" s="1">
        <f t="shared" si="0"/>
        <v>9</v>
      </c>
    </row>
    <row r="14" spans="1:8">
      <c r="A14" t="s">
        <v>31</v>
      </c>
      <c r="B14" t="s">
        <v>340</v>
      </c>
      <c r="D14">
        <v>9</v>
      </c>
      <c r="H14" s="1">
        <f t="shared" si="0"/>
        <v>9</v>
      </c>
    </row>
    <row r="15" spans="1:8">
      <c r="A15" t="s">
        <v>279</v>
      </c>
      <c r="B15" t="s">
        <v>280</v>
      </c>
      <c r="D15">
        <v>9</v>
      </c>
      <c r="H15" s="1">
        <f t="shared" si="0"/>
        <v>9</v>
      </c>
    </row>
    <row r="16" spans="1:8">
      <c r="A16" t="s">
        <v>341</v>
      </c>
      <c r="B16" t="s">
        <v>342</v>
      </c>
      <c r="D16">
        <v>9</v>
      </c>
      <c r="H16" s="1">
        <f t="shared" si="0"/>
        <v>9</v>
      </c>
    </row>
    <row r="17" spans="1:8">
      <c r="A17" t="s">
        <v>262</v>
      </c>
      <c r="B17" t="s">
        <v>263</v>
      </c>
      <c r="D17">
        <v>9</v>
      </c>
      <c r="H17" s="1">
        <f t="shared" si="0"/>
        <v>9</v>
      </c>
    </row>
    <row r="18" spans="1:8">
      <c r="A18" t="s">
        <v>343</v>
      </c>
      <c r="B18" t="s">
        <v>344</v>
      </c>
      <c r="D18">
        <v>9</v>
      </c>
      <c r="H18" s="1">
        <f t="shared" si="0"/>
        <v>9</v>
      </c>
    </row>
    <row r="19" spans="1:8">
      <c r="A19" t="s">
        <v>325</v>
      </c>
      <c r="B19" t="s">
        <v>326</v>
      </c>
      <c r="D19">
        <v>9</v>
      </c>
      <c r="H19" s="1">
        <f t="shared" si="0"/>
        <v>9</v>
      </c>
    </row>
    <row r="20" spans="1:8">
      <c r="A20" t="s">
        <v>345</v>
      </c>
      <c r="B20" t="s">
        <v>346</v>
      </c>
      <c r="D20">
        <v>9</v>
      </c>
      <c r="H20" s="1">
        <f t="shared" si="0"/>
        <v>9</v>
      </c>
    </row>
    <row r="21" spans="1:8">
      <c r="A21" t="s">
        <v>347</v>
      </c>
      <c r="B21" t="s">
        <v>348</v>
      </c>
      <c r="D21">
        <v>9</v>
      </c>
      <c r="H21" s="1">
        <f t="shared" si="0"/>
        <v>9</v>
      </c>
    </row>
    <row r="22" spans="1:8">
      <c r="A22" t="s">
        <v>349</v>
      </c>
      <c r="B22" t="s">
        <v>350</v>
      </c>
      <c r="D22">
        <v>9</v>
      </c>
      <c r="H22" s="1">
        <f t="shared" si="0"/>
        <v>9</v>
      </c>
    </row>
    <row r="23" spans="1:8">
      <c r="A23" t="s">
        <v>336</v>
      </c>
      <c r="B23" t="s">
        <v>351</v>
      </c>
      <c r="D23">
        <v>9</v>
      </c>
      <c r="H23" s="1">
        <f t="shared" si="0"/>
        <v>9</v>
      </c>
    </row>
    <row r="24" spans="1:8">
      <c r="A24" t="s">
        <v>352</v>
      </c>
      <c r="B24" t="s">
        <v>353</v>
      </c>
      <c r="D24">
        <v>9</v>
      </c>
      <c r="H24" s="1">
        <f t="shared" si="0"/>
        <v>9</v>
      </c>
    </row>
    <row r="25" spans="1:8">
      <c r="A25" t="s">
        <v>354</v>
      </c>
      <c r="B25" t="s">
        <v>355</v>
      </c>
      <c r="D25">
        <v>9</v>
      </c>
      <c r="H25" s="1">
        <f t="shared" si="0"/>
        <v>9</v>
      </c>
    </row>
    <row r="26" spans="1:8">
      <c r="A26" t="s">
        <v>320</v>
      </c>
      <c r="B26" t="s">
        <v>356</v>
      </c>
      <c r="D26">
        <v>9</v>
      </c>
      <c r="H26" s="1">
        <f t="shared" si="0"/>
        <v>9</v>
      </c>
    </row>
    <row r="27" spans="1:8">
      <c r="A27" t="s">
        <v>322</v>
      </c>
      <c r="B27" t="s">
        <v>323</v>
      </c>
      <c r="D27">
        <v>3</v>
      </c>
      <c r="H27" s="1">
        <f t="shared" si="0"/>
        <v>3</v>
      </c>
    </row>
    <row r="28" spans="1:8">
      <c r="A28" t="s">
        <v>313</v>
      </c>
      <c r="B28" t="s">
        <v>314</v>
      </c>
      <c r="D28">
        <v>3</v>
      </c>
      <c r="H28" s="1">
        <f t="shared" si="0"/>
        <v>3</v>
      </c>
    </row>
    <row r="29" spans="1:8">
      <c r="A29" t="s">
        <v>313</v>
      </c>
      <c r="B29" t="s">
        <v>317</v>
      </c>
      <c r="D29">
        <v>3</v>
      </c>
      <c r="H29" s="1">
        <f t="shared" si="0"/>
        <v>3</v>
      </c>
    </row>
    <row r="30" spans="1:8">
      <c r="A30" t="s">
        <v>357</v>
      </c>
      <c r="B30" t="s">
        <v>358</v>
      </c>
      <c r="D30">
        <v>3</v>
      </c>
      <c r="H30" s="1">
        <f t="shared" si="0"/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pane xSplit="2" topLeftCell="C1" activePane="topRight" state="frozen"/>
      <selection pane="topRight" activeCell="G3" sqref="G3"/>
    </sheetView>
  </sheetViews>
  <sheetFormatPr defaultRowHeight="15"/>
  <cols>
    <col min="1" max="1" width="19.42578125" customWidth="1"/>
    <col min="2" max="2" width="23.42578125" customWidth="1"/>
    <col min="5" max="5" width="13" customWidth="1"/>
    <col min="6" max="6" width="5.28515625" customWidth="1"/>
    <col min="7" max="7" width="16.5703125" customWidth="1"/>
  </cols>
  <sheetData>
    <row r="1" spans="1:8">
      <c r="A1" s="2" t="s">
        <v>98</v>
      </c>
      <c r="B1" s="2" t="s">
        <v>1</v>
      </c>
      <c r="C1" s="2"/>
      <c r="D1" s="2" t="s">
        <v>2</v>
      </c>
      <c r="E1" s="2" t="s">
        <v>4</v>
      </c>
      <c r="F1" s="2" t="s">
        <v>7</v>
      </c>
      <c r="G1" s="2" t="s">
        <v>9</v>
      </c>
      <c r="H1" s="3" t="s">
        <v>10</v>
      </c>
    </row>
    <row r="3" spans="1:8">
      <c r="A3" t="s">
        <v>334</v>
      </c>
      <c r="B3" t="s">
        <v>359</v>
      </c>
      <c r="D3">
        <v>9</v>
      </c>
      <c r="E3">
        <v>9</v>
      </c>
      <c r="H3" s="1">
        <f t="shared" ref="H3:H26" si="0">(D3+E3+F3+G3)</f>
        <v>18</v>
      </c>
    </row>
    <row r="4" spans="1:8">
      <c r="A4" t="s">
        <v>18</v>
      </c>
      <c r="B4" t="s">
        <v>360</v>
      </c>
      <c r="D4">
        <v>9</v>
      </c>
      <c r="E4">
        <v>9</v>
      </c>
      <c r="H4" s="1">
        <f t="shared" si="0"/>
        <v>18</v>
      </c>
    </row>
    <row r="5" spans="1:8">
      <c r="A5" t="s">
        <v>22</v>
      </c>
      <c r="B5" t="s">
        <v>23</v>
      </c>
      <c r="E5">
        <v>9</v>
      </c>
      <c r="H5" s="1">
        <f t="shared" si="0"/>
        <v>9</v>
      </c>
    </row>
    <row r="6" spans="1:8">
      <c r="A6" t="s">
        <v>20</v>
      </c>
      <c r="B6" t="s">
        <v>21</v>
      </c>
      <c r="E6">
        <v>9</v>
      </c>
      <c r="H6" s="1">
        <f t="shared" si="0"/>
        <v>9</v>
      </c>
    </row>
    <row r="7" spans="1:8">
      <c r="A7" t="s">
        <v>112</v>
      </c>
      <c r="B7" t="s">
        <v>361</v>
      </c>
      <c r="D7">
        <v>9</v>
      </c>
      <c r="H7" s="1">
        <f t="shared" si="0"/>
        <v>9</v>
      </c>
    </row>
    <row r="8" spans="1:8">
      <c r="A8" t="s">
        <v>334</v>
      </c>
      <c r="B8" t="s">
        <v>335</v>
      </c>
      <c r="D8">
        <v>9</v>
      </c>
      <c r="H8" s="1">
        <f t="shared" si="0"/>
        <v>9</v>
      </c>
    </row>
    <row r="9" spans="1:8">
      <c r="A9" t="s">
        <v>336</v>
      </c>
      <c r="B9" t="s">
        <v>337</v>
      </c>
      <c r="D9">
        <v>9</v>
      </c>
      <c r="H9" s="1">
        <f t="shared" si="0"/>
        <v>9</v>
      </c>
    </row>
    <row r="10" spans="1:8">
      <c r="A10" t="s">
        <v>31</v>
      </c>
      <c r="B10" t="s">
        <v>340</v>
      </c>
      <c r="D10">
        <v>9</v>
      </c>
      <c r="H10" s="1">
        <f t="shared" si="0"/>
        <v>9</v>
      </c>
    </row>
    <row r="11" spans="1:8">
      <c r="A11" t="s">
        <v>270</v>
      </c>
      <c r="B11" t="s">
        <v>327</v>
      </c>
      <c r="D11">
        <v>9</v>
      </c>
      <c r="H11" s="1">
        <f t="shared" si="0"/>
        <v>9</v>
      </c>
    </row>
    <row r="12" spans="1:8">
      <c r="A12" t="s">
        <v>347</v>
      </c>
      <c r="B12" t="s">
        <v>362</v>
      </c>
      <c r="D12">
        <v>9</v>
      </c>
      <c r="H12" s="1">
        <f t="shared" si="0"/>
        <v>9</v>
      </c>
    </row>
    <row r="13" spans="1:8">
      <c r="A13" t="s">
        <v>363</v>
      </c>
      <c r="B13" t="s">
        <v>364</v>
      </c>
      <c r="D13">
        <v>9</v>
      </c>
      <c r="H13" s="1">
        <f t="shared" si="0"/>
        <v>9</v>
      </c>
    </row>
    <row r="14" spans="1:8">
      <c r="A14" t="s">
        <v>365</v>
      </c>
      <c r="B14" t="s">
        <v>366</v>
      </c>
      <c r="D14">
        <v>9</v>
      </c>
      <c r="H14" s="1">
        <f t="shared" si="0"/>
        <v>9</v>
      </c>
    </row>
    <row r="15" spans="1:8">
      <c r="A15" t="s">
        <v>123</v>
      </c>
      <c r="B15" t="s">
        <v>367</v>
      </c>
      <c r="D15">
        <v>9</v>
      </c>
      <c r="H15" s="1">
        <f t="shared" si="0"/>
        <v>9</v>
      </c>
    </row>
    <row r="16" spans="1:8">
      <c r="A16" t="s">
        <v>119</v>
      </c>
      <c r="B16" t="s">
        <v>368</v>
      </c>
      <c r="D16">
        <v>9</v>
      </c>
      <c r="H16" s="1">
        <f t="shared" si="0"/>
        <v>9</v>
      </c>
    </row>
    <row r="17" spans="1:8">
      <c r="A17" t="s">
        <v>352</v>
      </c>
      <c r="B17" t="s">
        <v>369</v>
      </c>
      <c r="D17">
        <v>9</v>
      </c>
      <c r="H17" s="1">
        <f t="shared" si="0"/>
        <v>9</v>
      </c>
    </row>
    <row r="18" spans="1:8">
      <c r="A18" t="s">
        <v>370</v>
      </c>
      <c r="B18" t="s">
        <v>371</v>
      </c>
      <c r="D18">
        <v>9</v>
      </c>
      <c r="H18" s="1">
        <f t="shared" si="0"/>
        <v>9</v>
      </c>
    </row>
    <row r="19" spans="1:8">
      <c r="A19" t="s">
        <v>372</v>
      </c>
      <c r="B19" t="s">
        <v>373</v>
      </c>
      <c r="D19">
        <v>9</v>
      </c>
      <c r="H19" s="1">
        <f t="shared" si="0"/>
        <v>9</v>
      </c>
    </row>
    <row r="20" spans="1:8">
      <c r="A20" t="s">
        <v>357</v>
      </c>
      <c r="B20" t="s">
        <v>358</v>
      </c>
      <c r="D20">
        <v>9</v>
      </c>
      <c r="H20" s="1">
        <f t="shared" si="0"/>
        <v>9</v>
      </c>
    </row>
    <row r="21" spans="1:8">
      <c r="A21" t="s">
        <v>374</v>
      </c>
      <c r="B21" t="s">
        <v>330</v>
      </c>
      <c r="D21">
        <v>6</v>
      </c>
      <c r="H21" s="1">
        <f t="shared" si="0"/>
        <v>6</v>
      </c>
    </row>
    <row r="22" spans="1:8">
      <c r="A22" t="s">
        <v>338</v>
      </c>
      <c r="B22" t="s">
        <v>339</v>
      </c>
      <c r="D22">
        <v>6</v>
      </c>
      <c r="H22" s="1">
        <f t="shared" si="0"/>
        <v>6</v>
      </c>
    </row>
    <row r="23" spans="1:8">
      <c r="A23" t="s">
        <v>375</v>
      </c>
      <c r="B23" t="s">
        <v>376</v>
      </c>
      <c r="D23">
        <v>6</v>
      </c>
      <c r="H23" s="1">
        <f t="shared" si="0"/>
        <v>6</v>
      </c>
    </row>
    <row r="24" spans="1:8">
      <c r="A24" t="s">
        <v>349</v>
      </c>
      <c r="B24" t="s">
        <v>350</v>
      </c>
      <c r="D24">
        <v>6</v>
      </c>
      <c r="H24" s="1">
        <f t="shared" si="0"/>
        <v>6</v>
      </c>
    </row>
    <row r="25" spans="1:8">
      <c r="A25" t="s">
        <v>332</v>
      </c>
      <c r="B25" t="s">
        <v>333</v>
      </c>
      <c r="D25">
        <v>3</v>
      </c>
      <c r="H25" s="1">
        <f t="shared" si="0"/>
        <v>3</v>
      </c>
    </row>
    <row r="26" spans="1:8">
      <c r="A26" t="s">
        <v>377</v>
      </c>
      <c r="B26" t="s">
        <v>378</v>
      </c>
      <c r="D26">
        <v>3</v>
      </c>
      <c r="H26" s="1">
        <f t="shared" si="0"/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pane xSplit="2" topLeftCell="C1" activePane="topRight" state="frozen"/>
      <selection pane="topRight" activeCell="G14" sqref="G14"/>
    </sheetView>
  </sheetViews>
  <sheetFormatPr defaultRowHeight="15"/>
  <cols>
    <col min="1" max="1" width="13.85546875" customWidth="1"/>
    <col min="2" max="2" width="20.42578125" customWidth="1"/>
    <col min="5" max="5" width="12.140625" customWidth="1"/>
    <col min="6" max="6" width="5.28515625" customWidth="1"/>
    <col min="7" max="7" width="16.42578125" customWidth="1"/>
  </cols>
  <sheetData>
    <row r="1" spans="1:8">
      <c r="A1" s="2" t="s">
        <v>0</v>
      </c>
      <c r="B1" s="2" t="s">
        <v>1</v>
      </c>
      <c r="C1" s="2"/>
      <c r="D1" s="2" t="s">
        <v>2</v>
      </c>
      <c r="E1" s="2" t="s">
        <v>4</v>
      </c>
      <c r="F1" s="2" t="s">
        <v>7</v>
      </c>
      <c r="G1" s="2" t="s">
        <v>9</v>
      </c>
      <c r="H1" s="3" t="s">
        <v>10</v>
      </c>
    </row>
    <row r="3" spans="1:8">
      <c r="A3" t="s">
        <v>31</v>
      </c>
      <c r="B3" t="s">
        <v>340</v>
      </c>
      <c r="D3">
        <v>9</v>
      </c>
      <c r="H3" s="1">
        <f>(D3+E3+F3+G3)</f>
        <v>9</v>
      </c>
    </row>
    <row r="4" spans="1:8">
      <c r="A4" t="s">
        <v>332</v>
      </c>
      <c r="B4" t="s">
        <v>333</v>
      </c>
      <c r="D4">
        <v>3</v>
      </c>
      <c r="H4" s="1">
        <f>(D4+E4+F4+G4)</f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pane xSplit="2" topLeftCell="C1" activePane="topRight" state="frozen"/>
      <selection pane="topRight" activeCell="J16" sqref="J16"/>
    </sheetView>
  </sheetViews>
  <sheetFormatPr defaultRowHeight="15"/>
  <cols>
    <col min="1" max="1" width="16" customWidth="1"/>
    <col min="2" max="2" width="19.7109375" customWidth="1"/>
    <col min="6" max="6" width="12.140625" customWidth="1"/>
    <col min="8" max="8" width="12.28515625" customWidth="1"/>
    <col min="9" max="9" width="4.5703125" customWidth="1"/>
    <col min="11" max="11" width="16.42578125" customWidth="1"/>
  </cols>
  <sheetData>
    <row r="1" spans="1:12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</row>
    <row r="3" spans="1:12">
      <c r="A3" t="s">
        <v>15</v>
      </c>
      <c r="B3" t="s">
        <v>17</v>
      </c>
      <c r="D3">
        <v>6</v>
      </c>
      <c r="E3">
        <v>7</v>
      </c>
      <c r="F3">
        <v>8</v>
      </c>
      <c r="G3">
        <v>8</v>
      </c>
      <c r="L3" s="1">
        <f t="shared" ref="L3:L21" si="0">SUM(D3:K3)</f>
        <v>29</v>
      </c>
    </row>
    <row r="4" spans="1:12">
      <c r="A4" t="s">
        <v>13</v>
      </c>
      <c r="B4" t="s">
        <v>14</v>
      </c>
      <c r="E4">
        <v>9</v>
      </c>
      <c r="F4">
        <v>10</v>
      </c>
      <c r="G4">
        <v>10</v>
      </c>
      <c r="L4" s="1">
        <f t="shared" si="0"/>
        <v>29</v>
      </c>
    </row>
    <row r="5" spans="1:12">
      <c r="A5" t="s">
        <v>18</v>
      </c>
      <c r="B5" t="s">
        <v>19</v>
      </c>
      <c r="E5">
        <v>6</v>
      </c>
      <c r="F5">
        <v>9</v>
      </c>
      <c r="G5">
        <v>9</v>
      </c>
      <c r="L5" s="1">
        <f t="shared" si="0"/>
        <v>24</v>
      </c>
    </row>
    <row r="6" spans="1:12">
      <c r="A6" t="s">
        <v>15</v>
      </c>
      <c r="B6" t="s">
        <v>16</v>
      </c>
      <c r="E6">
        <v>8</v>
      </c>
      <c r="G6">
        <v>5</v>
      </c>
      <c r="L6" s="1">
        <f t="shared" si="0"/>
        <v>13</v>
      </c>
    </row>
    <row r="7" spans="1:12">
      <c r="A7" t="s">
        <v>20</v>
      </c>
      <c r="B7" t="s">
        <v>21</v>
      </c>
      <c r="E7">
        <v>5</v>
      </c>
      <c r="F7">
        <v>7</v>
      </c>
      <c r="L7" s="1">
        <f t="shared" si="0"/>
        <v>12</v>
      </c>
    </row>
    <row r="8" spans="1:12">
      <c r="A8" t="s">
        <v>22</v>
      </c>
      <c r="B8" t="s">
        <v>23</v>
      </c>
      <c r="E8">
        <v>4</v>
      </c>
      <c r="G8">
        <v>7</v>
      </c>
      <c r="L8" s="1">
        <f t="shared" si="0"/>
        <v>11</v>
      </c>
    </row>
    <row r="9" spans="1:12">
      <c r="A9" t="s">
        <v>11</v>
      </c>
      <c r="B9" t="s">
        <v>12</v>
      </c>
      <c r="E9">
        <v>10</v>
      </c>
      <c r="L9" s="1">
        <f t="shared" si="0"/>
        <v>10</v>
      </c>
    </row>
    <row r="10" spans="1:12">
      <c r="A10" t="s">
        <v>108</v>
      </c>
      <c r="B10" t="s">
        <v>109</v>
      </c>
      <c r="D10">
        <v>10</v>
      </c>
      <c r="L10" s="1">
        <f t="shared" si="0"/>
        <v>10</v>
      </c>
    </row>
    <row r="11" spans="1:12">
      <c r="A11" t="s">
        <v>111</v>
      </c>
      <c r="B11" t="s">
        <v>110</v>
      </c>
      <c r="D11">
        <v>9</v>
      </c>
      <c r="L11" s="1">
        <f t="shared" si="0"/>
        <v>9</v>
      </c>
    </row>
    <row r="12" spans="1:12">
      <c r="A12" t="s">
        <v>119</v>
      </c>
      <c r="B12" t="s">
        <v>120</v>
      </c>
      <c r="D12">
        <v>3</v>
      </c>
      <c r="F12">
        <v>6</v>
      </c>
      <c r="L12" s="1">
        <f t="shared" si="0"/>
        <v>9</v>
      </c>
    </row>
    <row r="13" spans="1:12">
      <c r="A13" t="s">
        <v>112</v>
      </c>
      <c r="B13" t="s">
        <v>113</v>
      </c>
      <c r="D13">
        <v>8</v>
      </c>
      <c r="L13" s="1">
        <f t="shared" si="0"/>
        <v>8</v>
      </c>
    </row>
    <row r="14" spans="1:12">
      <c r="A14" t="s">
        <v>114</v>
      </c>
      <c r="B14" t="s">
        <v>115</v>
      </c>
      <c r="D14">
        <v>7</v>
      </c>
      <c r="L14" s="1">
        <f t="shared" si="0"/>
        <v>7</v>
      </c>
    </row>
    <row r="15" spans="1:12">
      <c r="A15" t="s">
        <v>262</v>
      </c>
      <c r="B15" t="s">
        <v>263</v>
      </c>
      <c r="G15">
        <v>6</v>
      </c>
      <c r="L15" s="1">
        <f t="shared" si="0"/>
        <v>6</v>
      </c>
    </row>
    <row r="16" spans="1:12">
      <c r="A16" t="s">
        <v>116</v>
      </c>
      <c r="B16" t="s">
        <v>117</v>
      </c>
      <c r="D16">
        <v>5</v>
      </c>
      <c r="L16" s="1">
        <f t="shared" si="0"/>
        <v>5</v>
      </c>
    </row>
    <row r="17" spans="1:12">
      <c r="A17" t="s">
        <v>133</v>
      </c>
      <c r="B17" t="s">
        <v>134</v>
      </c>
      <c r="F17">
        <v>5</v>
      </c>
      <c r="L17" s="1">
        <f t="shared" si="0"/>
        <v>5</v>
      </c>
    </row>
    <row r="18" spans="1:12">
      <c r="A18" t="s">
        <v>116</v>
      </c>
      <c r="B18" t="s">
        <v>118</v>
      </c>
      <c r="D18">
        <v>4</v>
      </c>
      <c r="L18" s="1">
        <f t="shared" si="0"/>
        <v>4</v>
      </c>
    </row>
    <row r="19" spans="1:12">
      <c r="A19" t="s">
        <v>264</v>
      </c>
      <c r="B19" t="s">
        <v>265</v>
      </c>
      <c r="G19">
        <v>4</v>
      </c>
      <c r="L19" s="1">
        <f t="shared" si="0"/>
        <v>4</v>
      </c>
    </row>
    <row r="20" spans="1:12">
      <c r="A20" t="s">
        <v>121</v>
      </c>
      <c r="B20" t="s">
        <v>122</v>
      </c>
      <c r="D20">
        <v>2</v>
      </c>
      <c r="L20" s="1">
        <f t="shared" si="0"/>
        <v>2</v>
      </c>
    </row>
    <row r="21" spans="1:12">
      <c r="A21" t="s">
        <v>123</v>
      </c>
      <c r="B21" t="s">
        <v>124</v>
      </c>
      <c r="D21">
        <v>1</v>
      </c>
      <c r="L21" s="1">
        <f t="shared" si="0"/>
        <v>1</v>
      </c>
    </row>
  </sheetData>
  <sortState ref="A3:L21">
    <sortCondition descending="1" ref="L2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6"/>
  <sheetViews>
    <sheetView topLeftCell="A2" workbookViewId="0">
      <pane xSplit="2" topLeftCell="C1" activePane="topRight" state="frozen"/>
      <selection pane="topRight" activeCell="I8" sqref="I8"/>
    </sheetView>
  </sheetViews>
  <sheetFormatPr defaultRowHeight="15"/>
  <cols>
    <col min="1" max="1" width="22.28515625" customWidth="1"/>
    <col min="2" max="2" width="22" customWidth="1"/>
    <col min="6" max="7" width="12.28515625" customWidth="1"/>
    <col min="8" max="8" width="13.140625" customWidth="1"/>
    <col min="10" max="10" width="10.85546875" customWidth="1"/>
    <col min="11" max="11" width="16.7109375" customWidth="1"/>
  </cols>
  <sheetData>
    <row r="1" spans="1:12">
      <c r="A1" s="2" t="s">
        <v>0</v>
      </c>
      <c r="B1" s="2" t="s">
        <v>1</v>
      </c>
      <c r="C1" s="2"/>
      <c r="D1" s="2" t="s">
        <v>24</v>
      </c>
      <c r="E1" s="2" t="s">
        <v>3</v>
      </c>
      <c r="F1" s="2" t="s">
        <v>4</v>
      </c>
      <c r="G1" s="2" t="s">
        <v>5</v>
      </c>
      <c r="H1" s="2" t="s">
        <v>25</v>
      </c>
      <c r="I1" s="2" t="s">
        <v>7</v>
      </c>
      <c r="J1" s="2" t="s">
        <v>8</v>
      </c>
      <c r="K1" s="2" t="s">
        <v>9</v>
      </c>
      <c r="L1" s="3" t="s">
        <v>10</v>
      </c>
    </row>
    <row r="3" spans="1:12">
      <c r="A3" t="s">
        <v>28</v>
      </c>
      <c r="B3" t="s">
        <v>30</v>
      </c>
      <c r="D3">
        <v>5</v>
      </c>
      <c r="E3">
        <v>8</v>
      </c>
      <c r="F3">
        <v>7</v>
      </c>
      <c r="G3">
        <v>9</v>
      </c>
      <c r="L3" s="1">
        <f t="shared" ref="L3:L26" si="0">SUM(D3:K3)</f>
        <v>29</v>
      </c>
    </row>
    <row r="4" spans="1:12">
      <c r="A4" t="s">
        <v>28</v>
      </c>
      <c r="B4" t="s">
        <v>29</v>
      </c>
      <c r="E4">
        <v>9</v>
      </c>
      <c r="F4">
        <v>10</v>
      </c>
      <c r="G4">
        <v>10</v>
      </c>
      <c r="L4" s="1">
        <f t="shared" si="0"/>
        <v>29</v>
      </c>
    </row>
    <row r="5" spans="1:12">
      <c r="A5" t="s">
        <v>26</v>
      </c>
      <c r="B5" t="s">
        <v>27</v>
      </c>
      <c r="D5">
        <v>7</v>
      </c>
      <c r="E5">
        <v>10</v>
      </c>
      <c r="F5">
        <v>9</v>
      </c>
      <c r="L5" s="1">
        <f t="shared" si="0"/>
        <v>26</v>
      </c>
    </row>
    <row r="6" spans="1:12">
      <c r="A6" t="s">
        <v>31</v>
      </c>
      <c r="B6" t="s">
        <v>32</v>
      </c>
      <c r="E6">
        <v>7</v>
      </c>
      <c r="F6">
        <v>4</v>
      </c>
      <c r="G6">
        <v>4</v>
      </c>
      <c r="L6" s="1">
        <f t="shared" si="0"/>
        <v>15</v>
      </c>
    </row>
    <row r="7" spans="1:12">
      <c r="A7" t="s">
        <v>41</v>
      </c>
      <c r="B7" t="s">
        <v>42</v>
      </c>
      <c r="D7">
        <v>6</v>
      </c>
      <c r="F7">
        <v>8</v>
      </c>
      <c r="L7" s="1">
        <f t="shared" si="0"/>
        <v>14</v>
      </c>
    </row>
    <row r="8" spans="1:12">
      <c r="A8" t="s">
        <v>125</v>
      </c>
      <c r="B8" t="s">
        <v>126</v>
      </c>
      <c r="D8">
        <v>10</v>
      </c>
      <c r="L8" s="1">
        <f t="shared" si="0"/>
        <v>10</v>
      </c>
    </row>
    <row r="9" spans="1:12">
      <c r="A9" t="s">
        <v>127</v>
      </c>
      <c r="B9" t="s">
        <v>128</v>
      </c>
      <c r="D9">
        <v>9</v>
      </c>
      <c r="L9" s="1">
        <f t="shared" si="0"/>
        <v>9</v>
      </c>
    </row>
    <row r="10" spans="1:12">
      <c r="A10" t="s">
        <v>119</v>
      </c>
      <c r="B10" t="s">
        <v>120</v>
      </c>
      <c r="F10">
        <v>1</v>
      </c>
      <c r="G10">
        <v>8</v>
      </c>
      <c r="L10" s="1">
        <f t="shared" si="0"/>
        <v>9</v>
      </c>
    </row>
    <row r="11" spans="1:12">
      <c r="A11" t="s">
        <v>129</v>
      </c>
      <c r="B11" t="s">
        <v>130</v>
      </c>
      <c r="D11">
        <v>8</v>
      </c>
      <c r="L11" s="1">
        <f t="shared" si="0"/>
        <v>8</v>
      </c>
    </row>
    <row r="12" spans="1:12">
      <c r="A12" t="s">
        <v>264</v>
      </c>
      <c r="B12" t="s">
        <v>265</v>
      </c>
      <c r="G12">
        <v>7</v>
      </c>
      <c r="L12" s="1">
        <f t="shared" si="0"/>
        <v>7</v>
      </c>
    </row>
    <row r="13" spans="1:12">
      <c r="A13" t="s">
        <v>33</v>
      </c>
      <c r="B13" t="s">
        <v>12</v>
      </c>
      <c r="E13">
        <v>6</v>
      </c>
      <c r="L13" s="1">
        <f t="shared" si="0"/>
        <v>6</v>
      </c>
    </row>
    <row r="14" spans="1:12">
      <c r="A14" t="s">
        <v>41</v>
      </c>
      <c r="B14" t="s">
        <v>238</v>
      </c>
      <c r="F14">
        <v>6</v>
      </c>
      <c r="L14" s="1">
        <f t="shared" si="0"/>
        <v>6</v>
      </c>
    </row>
    <row r="15" spans="1:12">
      <c r="A15" t="s">
        <v>119</v>
      </c>
      <c r="B15" t="s">
        <v>266</v>
      </c>
      <c r="G15">
        <v>6</v>
      </c>
      <c r="L15" s="1">
        <f t="shared" si="0"/>
        <v>6</v>
      </c>
    </row>
    <row r="16" spans="1:12">
      <c r="A16" t="s">
        <v>34</v>
      </c>
      <c r="B16" t="s">
        <v>35</v>
      </c>
      <c r="E16">
        <v>5</v>
      </c>
      <c r="L16" s="1">
        <f t="shared" si="0"/>
        <v>5</v>
      </c>
    </row>
    <row r="17" spans="1:12">
      <c r="A17" t="s">
        <v>239</v>
      </c>
      <c r="B17" t="s">
        <v>240</v>
      </c>
      <c r="F17">
        <v>5</v>
      </c>
      <c r="L17" s="1">
        <f t="shared" si="0"/>
        <v>5</v>
      </c>
    </row>
    <row r="18" spans="1:12">
      <c r="A18" t="s">
        <v>136</v>
      </c>
      <c r="B18" t="s">
        <v>267</v>
      </c>
      <c r="G18">
        <v>5</v>
      </c>
      <c r="L18" s="1">
        <f t="shared" si="0"/>
        <v>5</v>
      </c>
    </row>
    <row r="19" spans="1:12">
      <c r="A19" t="s">
        <v>131</v>
      </c>
      <c r="B19" t="s">
        <v>132</v>
      </c>
      <c r="D19">
        <v>4</v>
      </c>
      <c r="L19" s="1">
        <f t="shared" si="0"/>
        <v>4</v>
      </c>
    </row>
    <row r="20" spans="1:12">
      <c r="A20" t="s">
        <v>133</v>
      </c>
      <c r="B20" t="s">
        <v>134</v>
      </c>
      <c r="D20">
        <v>3</v>
      </c>
      <c r="L20" s="1">
        <f t="shared" si="0"/>
        <v>3</v>
      </c>
    </row>
    <row r="21" spans="1:12">
      <c r="A21" t="s">
        <v>13</v>
      </c>
      <c r="B21" t="s">
        <v>14</v>
      </c>
      <c r="F21">
        <v>3</v>
      </c>
      <c r="L21" s="1">
        <f t="shared" si="0"/>
        <v>3</v>
      </c>
    </row>
    <row r="22" spans="1:12">
      <c r="A22" t="s">
        <v>15</v>
      </c>
      <c r="B22" t="s">
        <v>16</v>
      </c>
      <c r="G22">
        <v>3</v>
      </c>
      <c r="L22" s="1">
        <f t="shared" si="0"/>
        <v>3</v>
      </c>
    </row>
    <row r="23" spans="1:12">
      <c r="A23" t="s">
        <v>111</v>
      </c>
      <c r="B23" t="s">
        <v>135</v>
      </c>
      <c r="D23">
        <v>2</v>
      </c>
      <c r="L23" s="1">
        <f t="shared" si="0"/>
        <v>2</v>
      </c>
    </row>
    <row r="24" spans="1:12">
      <c r="A24" t="s">
        <v>241</v>
      </c>
      <c r="B24" t="s">
        <v>242</v>
      </c>
      <c r="F24">
        <v>2</v>
      </c>
      <c r="L24" s="1">
        <f t="shared" si="0"/>
        <v>2</v>
      </c>
    </row>
    <row r="25" spans="1:12">
      <c r="A25" t="s">
        <v>264</v>
      </c>
      <c r="B25" t="s">
        <v>23</v>
      </c>
      <c r="G25">
        <v>2</v>
      </c>
      <c r="L25" s="1">
        <f t="shared" si="0"/>
        <v>2</v>
      </c>
    </row>
    <row r="26" spans="1:12">
      <c r="A26" t="s">
        <v>136</v>
      </c>
      <c r="B26" t="s">
        <v>137</v>
      </c>
      <c r="D26">
        <v>1</v>
      </c>
      <c r="L26" s="1">
        <f t="shared" si="0"/>
        <v>1</v>
      </c>
    </row>
  </sheetData>
  <sortState ref="A3:L26">
    <sortCondition descending="1" ref="L2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pane xSplit="2" topLeftCell="C1" activePane="topRight" state="frozen"/>
      <selection pane="topRight" activeCell="H10" sqref="H10"/>
    </sheetView>
  </sheetViews>
  <sheetFormatPr defaultRowHeight="15"/>
  <cols>
    <col min="1" max="1" width="20" customWidth="1"/>
    <col min="2" max="2" width="23.140625" customWidth="1"/>
    <col min="6" max="7" width="12.85546875" customWidth="1"/>
    <col min="8" max="8" width="13" customWidth="1"/>
    <col min="9" max="9" width="6.140625" customWidth="1"/>
    <col min="10" max="10" width="10.7109375" customWidth="1"/>
    <col min="11" max="11" width="16.42578125" customWidth="1"/>
  </cols>
  <sheetData>
    <row r="1" spans="1:12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25</v>
      </c>
      <c r="I1" s="2" t="s">
        <v>7</v>
      </c>
      <c r="J1" s="2" t="s">
        <v>8</v>
      </c>
      <c r="K1" s="2" t="s">
        <v>9</v>
      </c>
      <c r="L1" s="3" t="s">
        <v>10</v>
      </c>
    </row>
    <row r="3" spans="1:12">
      <c r="A3" t="s">
        <v>129</v>
      </c>
      <c r="B3" t="s">
        <v>130</v>
      </c>
      <c r="D3">
        <v>10</v>
      </c>
      <c r="L3" s="1">
        <f>(D3+E3+F3)</f>
        <v>10</v>
      </c>
    </row>
    <row r="4" spans="1:12">
      <c r="A4" t="s">
        <v>138</v>
      </c>
      <c r="B4" t="s">
        <v>139</v>
      </c>
      <c r="D4">
        <v>9</v>
      </c>
      <c r="L4" s="1">
        <f t="shared" ref="L4:L10" si="0">(D4+E4+F4)</f>
        <v>9</v>
      </c>
    </row>
    <row r="5" spans="1:12">
      <c r="A5" t="s">
        <v>26</v>
      </c>
      <c r="B5" t="s">
        <v>140</v>
      </c>
      <c r="D5">
        <v>8</v>
      </c>
      <c r="L5" s="1">
        <f t="shared" si="0"/>
        <v>8</v>
      </c>
    </row>
    <row r="6" spans="1:12">
      <c r="A6" t="s">
        <v>46</v>
      </c>
      <c r="B6" t="s">
        <v>141</v>
      </c>
      <c r="D6">
        <v>7</v>
      </c>
      <c r="L6" s="1">
        <f t="shared" si="0"/>
        <v>7</v>
      </c>
    </row>
    <row r="7" spans="1:12">
      <c r="A7" t="s">
        <v>142</v>
      </c>
      <c r="B7" t="s">
        <v>143</v>
      </c>
      <c r="D7">
        <v>6</v>
      </c>
      <c r="L7" s="1">
        <f t="shared" si="0"/>
        <v>6</v>
      </c>
    </row>
    <row r="8" spans="1:12">
      <c r="A8" t="s">
        <v>144</v>
      </c>
      <c r="B8" t="s">
        <v>145</v>
      </c>
      <c r="D8">
        <v>5</v>
      </c>
      <c r="L8" s="1">
        <f t="shared" si="0"/>
        <v>5</v>
      </c>
    </row>
    <row r="9" spans="1:12">
      <c r="A9" t="s">
        <v>146</v>
      </c>
      <c r="B9" t="s">
        <v>147</v>
      </c>
      <c r="D9">
        <v>4</v>
      </c>
      <c r="L9" s="1">
        <f t="shared" si="0"/>
        <v>4</v>
      </c>
    </row>
    <row r="10" spans="1:12">
      <c r="A10" t="s">
        <v>111</v>
      </c>
      <c r="B10" t="s">
        <v>110</v>
      </c>
      <c r="D10">
        <v>3</v>
      </c>
      <c r="L10" s="1">
        <f t="shared" si="0"/>
        <v>3</v>
      </c>
    </row>
    <row r="11" spans="1:12">
      <c r="L11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7"/>
  <sheetViews>
    <sheetView topLeftCell="A2" workbookViewId="0">
      <pane xSplit="2" topLeftCell="C1" activePane="topRight" state="frozen"/>
      <selection pane="topRight" activeCell="H15" sqref="H15"/>
    </sheetView>
  </sheetViews>
  <sheetFormatPr defaultRowHeight="15"/>
  <cols>
    <col min="1" max="1" width="18.5703125" customWidth="1"/>
    <col min="2" max="2" width="24.140625" customWidth="1"/>
    <col min="6" max="8" width="12.28515625" customWidth="1"/>
    <col min="9" max="9" width="5.85546875" customWidth="1"/>
    <col min="10" max="10" width="10.28515625" customWidth="1"/>
    <col min="11" max="11" width="16.5703125" customWidth="1"/>
  </cols>
  <sheetData>
    <row r="1" spans="1:12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25</v>
      </c>
      <c r="I1" s="2" t="s">
        <v>7</v>
      </c>
      <c r="J1" s="2" t="s">
        <v>8</v>
      </c>
      <c r="K1" s="2" t="s">
        <v>9</v>
      </c>
      <c r="L1" s="3" t="s">
        <v>10</v>
      </c>
    </row>
    <row r="3" spans="1:12">
      <c r="A3" t="s">
        <v>28</v>
      </c>
      <c r="B3" t="s">
        <v>29</v>
      </c>
      <c r="E3">
        <v>10</v>
      </c>
      <c r="F3">
        <v>7</v>
      </c>
      <c r="G3">
        <v>6</v>
      </c>
      <c r="L3" s="1">
        <f t="shared" ref="L3:L27" si="0">SUM(D3:K3)</f>
        <v>23</v>
      </c>
    </row>
    <row r="4" spans="1:12">
      <c r="A4" t="s">
        <v>13</v>
      </c>
      <c r="B4" t="s">
        <v>14</v>
      </c>
      <c r="E4">
        <v>5</v>
      </c>
      <c r="F4">
        <v>6</v>
      </c>
      <c r="G4">
        <v>5</v>
      </c>
      <c r="L4" s="1">
        <f t="shared" si="0"/>
        <v>16</v>
      </c>
    </row>
    <row r="5" spans="1:12">
      <c r="A5" t="s">
        <v>31</v>
      </c>
      <c r="B5" t="s">
        <v>43</v>
      </c>
      <c r="E5">
        <v>4</v>
      </c>
      <c r="G5">
        <v>10</v>
      </c>
      <c r="L5" s="1">
        <f t="shared" si="0"/>
        <v>14</v>
      </c>
    </row>
    <row r="6" spans="1:12">
      <c r="A6" t="s">
        <v>41</v>
      </c>
      <c r="B6" t="s">
        <v>42</v>
      </c>
      <c r="D6">
        <v>2</v>
      </c>
      <c r="E6">
        <v>6</v>
      </c>
      <c r="F6">
        <v>5</v>
      </c>
      <c r="L6" s="1">
        <f t="shared" si="0"/>
        <v>13</v>
      </c>
    </row>
    <row r="7" spans="1:12">
      <c r="A7" t="s">
        <v>44</v>
      </c>
      <c r="B7" t="s">
        <v>45</v>
      </c>
      <c r="E7">
        <v>3</v>
      </c>
      <c r="G7">
        <v>9</v>
      </c>
      <c r="L7" s="1">
        <f t="shared" si="0"/>
        <v>12</v>
      </c>
    </row>
    <row r="8" spans="1:12">
      <c r="A8" t="s">
        <v>148</v>
      </c>
      <c r="B8" t="s">
        <v>149</v>
      </c>
      <c r="D8">
        <v>10</v>
      </c>
      <c r="L8" s="1">
        <f t="shared" si="0"/>
        <v>10</v>
      </c>
    </row>
    <row r="9" spans="1:12">
      <c r="A9" t="s">
        <v>34</v>
      </c>
      <c r="B9" t="s">
        <v>243</v>
      </c>
      <c r="F9">
        <v>10</v>
      </c>
      <c r="L9" s="1">
        <f t="shared" si="0"/>
        <v>10</v>
      </c>
    </row>
    <row r="10" spans="1:12">
      <c r="A10" t="s">
        <v>26</v>
      </c>
      <c r="B10" t="s">
        <v>36</v>
      </c>
      <c r="E10">
        <v>9</v>
      </c>
      <c r="L10" s="1">
        <f t="shared" si="0"/>
        <v>9</v>
      </c>
    </row>
    <row r="11" spans="1:12">
      <c r="A11" t="s">
        <v>150</v>
      </c>
      <c r="B11" t="s">
        <v>151</v>
      </c>
      <c r="D11">
        <v>9</v>
      </c>
      <c r="L11" s="1">
        <f t="shared" si="0"/>
        <v>9</v>
      </c>
    </row>
    <row r="12" spans="1:12">
      <c r="A12" t="s">
        <v>244</v>
      </c>
      <c r="B12" t="s">
        <v>245</v>
      </c>
      <c r="F12">
        <v>9</v>
      </c>
      <c r="L12" s="1">
        <f t="shared" si="0"/>
        <v>9</v>
      </c>
    </row>
    <row r="13" spans="1:12">
      <c r="A13" t="s">
        <v>37</v>
      </c>
      <c r="B13" t="s">
        <v>38</v>
      </c>
      <c r="E13">
        <v>8</v>
      </c>
      <c r="L13" s="1">
        <f t="shared" si="0"/>
        <v>8</v>
      </c>
    </row>
    <row r="14" spans="1:12">
      <c r="A14" t="s">
        <v>152</v>
      </c>
      <c r="B14" t="s">
        <v>153</v>
      </c>
      <c r="D14">
        <v>8</v>
      </c>
      <c r="L14" s="1">
        <f t="shared" si="0"/>
        <v>8</v>
      </c>
    </row>
    <row r="15" spans="1:12">
      <c r="A15" t="s">
        <v>244</v>
      </c>
      <c r="B15" t="s">
        <v>246</v>
      </c>
      <c r="F15">
        <v>8</v>
      </c>
      <c r="L15" s="1">
        <f t="shared" si="0"/>
        <v>8</v>
      </c>
    </row>
    <row r="16" spans="1:12">
      <c r="A16" t="s">
        <v>119</v>
      </c>
      <c r="B16" t="s">
        <v>266</v>
      </c>
      <c r="G16">
        <v>8</v>
      </c>
      <c r="L16" s="1">
        <f t="shared" si="0"/>
        <v>8</v>
      </c>
    </row>
    <row r="17" spans="1:12">
      <c r="A17" t="s">
        <v>39</v>
      </c>
      <c r="B17" t="s">
        <v>40</v>
      </c>
      <c r="E17">
        <v>7</v>
      </c>
      <c r="L17" s="1">
        <f t="shared" si="0"/>
        <v>7</v>
      </c>
    </row>
    <row r="18" spans="1:12">
      <c r="A18" t="s">
        <v>154</v>
      </c>
      <c r="B18" t="s">
        <v>155</v>
      </c>
      <c r="D18">
        <v>7</v>
      </c>
      <c r="L18" s="1">
        <f t="shared" si="0"/>
        <v>7</v>
      </c>
    </row>
    <row r="19" spans="1:12">
      <c r="A19" t="s">
        <v>31</v>
      </c>
      <c r="B19" t="s">
        <v>32</v>
      </c>
      <c r="G19">
        <v>7</v>
      </c>
      <c r="L19" s="1">
        <f t="shared" si="0"/>
        <v>7</v>
      </c>
    </row>
    <row r="20" spans="1:12">
      <c r="A20" t="s">
        <v>138</v>
      </c>
      <c r="B20" t="s">
        <v>156</v>
      </c>
      <c r="D20">
        <v>6</v>
      </c>
      <c r="L20" s="1">
        <f t="shared" si="0"/>
        <v>6</v>
      </c>
    </row>
    <row r="21" spans="1:12">
      <c r="A21" t="s">
        <v>28</v>
      </c>
      <c r="B21" t="s">
        <v>30</v>
      </c>
      <c r="E21">
        <v>2</v>
      </c>
      <c r="G21">
        <v>4</v>
      </c>
      <c r="L21" s="1">
        <f t="shared" si="0"/>
        <v>6</v>
      </c>
    </row>
    <row r="22" spans="1:12">
      <c r="A22" t="s">
        <v>157</v>
      </c>
      <c r="B22" t="s">
        <v>158</v>
      </c>
      <c r="D22">
        <v>5</v>
      </c>
      <c r="L22" s="1">
        <f t="shared" si="0"/>
        <v>5</v>
      </c>
    </row>
    <row r="23" spans="1:12">
      <c r="A23" t="s">
        <v>26</v>
      </c>
      <c r="B23" t="s">
        <v>140</v>
      </c>
      <c r="D23">
        <v>4</v>
      </c>
      <c r="L23" s="1">
        <f t="shared" si="0"/>
        <v>4</v>
      </c>
    </row>
    <row r="24" spans="1:12">
      <c r="A24" t="s">
        <v>26</v>
      </c>
      <c r="B24" t="s">
        <v>27</v>
      </c>
      <c r="F24">
        <v>4</v>
      </c>
      <c r="L24" s="1">
        <f t="shared" si="0"/>
        <v>4</v>
      </c>
    </row>
    <row r="25" spans="1:12">
      <c r="A25" s="4" t="s">
        <v>31</v>
      </c>
      <c r="D25" s="4">
        <v>3</v>
      </c>
      <c r="L25" s="1">
        <f t="shared" si="0"/>
        <v>3</v>
      </c>
    </row>
    <row r="26" spans="1:12">
      <c r="A26" t="s">
        <v>154</v>
      </c>
      <c r="B26" t="s">
        <v>159</v>
      </c>
      <c r="D26">
        <v>2</v>
      </c>
      <c r="L26" s="1">
        <f t="shared" si="0"/>
        <v>2</v>
      </c>
    </row>
    <row r="27" spans="1:12">
      <c r="A27" t="s">
        <v>46</v>
      </c>
      <c r="B27" t="s">
        <v>47</v>
      </c>
      <c r="E27">
        <v>1</v>
      </c>
      <c r="L27" s="1">
        <f t="shared" si="0"/>
        <v>1</v>
      </c>
    </row>
  </sheetData>
  <sortState ref="A3:L27">
    <sortCondition descending="1" ref="L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128cm 50cm</vt:lpstr>
      <vt:lpstr>128cm 60cm</vt:lpstr>
      <vt:lpstr>128cm 70cm</vt:lpstr>
      <vt:lpstr>128cm 80cm</vt:lpstr>
      <vt:lpstr>128cm 80cm 4&amp;5YO</vt:lpstr>
      <vt:lpstr>128cm Under 10's</vt:lpstr>
      <vt:lpstr>128cm 90cm</vt:lpstr>
      <vt:lpstr>128cm 90cm 6&amp;7YO</vt:lpstr>
      <vt:lpstr>128cm 1m</vt:lpstr>
      <vt:lpstr>138cm 80cm</vt:lpstr>
      <vt:lpstr>138cm 90cm</vt:lpstr>
      <vt:lpstr>138cm 90cm 4&amp;5YO</vt:lpstr>
      <vt:lpstr>138cm 1m</vt:lpstr>
      <vt:lpstr>138cm 1m 6&amp;7YO</vt:lpstr>
      <vt:lpstr>138cm 1.10m</vt:lpstr>
      <vt:lpstr>148cm 90cm</vt:lpstr>
      <vt:lpstr>148cm 1m</vt:lpstr>
      <vt:lpstr>148cm 1m 4&amp;5YO</vt:lpstr>
      <vt:lpstr>148cm 1.10m</vt:lpstr>
      <vt:lpstr>148cm 1.10m 6&amp;7YO</vt:lpstr>
      <vt:lpstr>148cm 1.20m</vt:lpstr>
      <vt:lpstr>COH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</dc:creator>
  <cp:lastModifiedBy>Teresa</cp:lastModifiedBy>
  <dcterms:created xsi:type="dcterms:W3CDTF">2015-04-20T07:56:07Z</dcterms:created>
  <dcterms:modified xsi:type="dcterms:W3CDTF">2015-04-28T10:08:43Z</dcterms:modified>
</cp:coreProperties>
</file>