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et\Desktop\summer league results 2017\"/>
    </mc:Choice>
  </mc:AlternateContent>
  <bookViews>
    <workbookView xWindow="0" yWindow="0" windowWidth="20460" windowHeight="6900"/>
  </bookViews>
  <sheets>
    <sheet name="1.35m final" sheetId="3" r:id="rId1"/>
    <sheet name="results 1.20 " sheetId="2" r:id="rId2"/>
    <sheet name="1.10m finalresult" sheetId="4" r:id="rId3"/>
    <sheet name="1m final result" sheetId="5" r:id="rId4"/>
    <sheet name="90cms final result" sheetId="6" r:id="rId5"/>
  </sheets>
  <calcPr calcId="162913"/>
</workbook>
</file>

<file path=xl/calcChain.xml><?xml version="1.0" encoding="utf-8"?>
<calcChain xmlns="http://schemas.openxmlformats.org/spreadsheetml/2006/main">
  <c r="R13" i="6" l="1"/>
  <c r="R12" i="6"/>
  <c r="R11" i="6"/>
  <c r="R10" i="6"/>
  <c r="R9" i="6"/>
  <c r="S9" i="6" s="1"/>
  <c r="R8" i="6"/>
  <c r="S7" i="6"/>
  <c r="R7" i="6"/>
  <c r="R6" i="6"/>
  <c r="R5" i="6"/>
  <c r="S5" i="6" s="1"/>
  <c r="R4" i="6"/>
  <c r="S4" i="6" s="1"/>
  <c r="R13" i="5" l="1"/>
  <c r="S13" i="5" s="1"/>
  <c r="R12" i="5"/>
  <c r="S12" i="5" s="1"/>
  <c r="R11" i="5"/>
  <c r="S11" i="5" s="1"/>
  <c r="R10" i="5"/>
  <c r="S10" i="5" s="1"/>
  <c r="R9" i="5"/>
  <c r="S9" i="5" s="1"/>
  <c r="R8" i="5"/>
  <c r="S8" i="5" s="1"/>
  <c r="R7" i="5"/>
  <c r="S7" i="5" s="1"/>
  <c r="R6" i="5"/>
  <c r="S6" i="5" s="1"/>
  <c r="R5" i="5"/>
  <c r="S5" i="5" s="1"/>
  <c r="R4" i="5"/>
  <c r="S4" i="5" s="1"/>
  <c r="R13" i="4" l="1"/>
  <c r="S13" i="4" s="1"/>
  <c r="R12" i="4"/>
  <c r="S12" i="4" s="1"/>
  <c r="R11" i="4"/>
  <c r="S11" i="4" s="1"/>
  <c r="R10" i="4"/>
  <c r="S10" i="4" s="1"/>
  <c r="R9" i="4"/>
  <c r="S9" i="4" s="1"/>
  <c r="R8" i="4"/>
  <c r="S8" i="4" s="1"/>
  <c r="R7" i="4"/>
  <c r="S7" i="4" s="1"/>
  <c r="R6" i="4"/>
  <c r="S6" i="4" s="1"/>
  <c r="R5" i="4"/>
  <c r="S5" i="4" s="1"/>
  <c r="R4" i="4"/>
  <c r="S4" i="4" s="1"/>
  <c r="R13" i="3" l="1"/>
  <c r="S13" i="3" s="1"/>
  <c r="R12" i="3"/>
  <c r="S11" i="3"/>
  <c r="R11" i="3"/>
  <c r="R10" i="3"/>
  <c r="S10" i="3" s="1"/>
  <c r="S9" i="3"/>
  <c r="R9" i="3"/>
  <c r="S8" i="3"/>
  <c r="R8" i="3"/>
  <c r="S7" i="3"/>
  <c r="R7" i="3"/>
  <c r="S6" i="3"/>
  <c r="R6" i="3"/>
  <c r="S5" i="3"/>
  <c r="R5" i="3"/>
  <c r="S4" i="3"/>
  <c r="R4" i="3"/>
  <c r="R12" i="2" l="1"/>
  <c r="R13" i="2"/>
  <c r="R11" i="2"/>
  <c r="R10" i="2"/>
  <c r="R9" i="2"/>
  <c r="R8" i="2"/>
  <c r="R7" i="2"/>
  <c r="R6" i="2"/>
  <c r="R5" i="2"/>
  <c r="R4" i="2"/>
  <c r="S12" i="2" l="1"/>
  <c r="S5" i="2"/>
  <c r="S7" i="2"/>
  <c r="S13" i="2"/>
  <c r="S6" i="2"/>
  <c r="S4" i="2"/>
  <c r="S8" i="2"/>
  <c r="S9" i="2"/>
  <c r="S10" i="2"/>
  <c r="S11" i="2"/>
</calcChain>
</file>

<file path=xl/sharedStrings.xml><?xml version="1.0" encoding="utf-8"?>
<sst xmlns="http://schemas.openxmlformats.org/spreadsheetml/2006/main" count="300" uniqueCount="145">
  <si>
    <t>Rider</t>
  </si>
  <si>
    <t>Horse</t>
  </si>
  <si>
    <t>Port</t>
  </si>
  <si>
    <t>more</t>
  </si>
  <si>
    <t>Cavan</t>
  </si>
  <si>
    <t>CCCSJ</t>
  </si>
  <si>
    <t>MEC</t>
  </si>
  <si>
    <t>Mid</t>
  </si>
  <si>
    <t>Antrim</t>
  </si>
  <si>
    <t>Omagh</t>
  </si>
  <si>
    <t>Clogher</t>
  </si>
  <si>
    <t>Connell</t>
  </si>
  <si>
    <t>Hill</t>
  </si>
  <si>
    <t>Total</t>
  </si>
  <si>
    <t>Placing</t>
  </si>
  <si>
    <t>Final</t>
  </si>
  <si>
    <t>Ban</t>
  </si>
  <si>
    <t>bridge</t>
  </si>
  <si>
    <t>Saint</t>
  </si>
  <si>
    <t>field</t>
  </si>
  <si>
    <t>Kernans</t>
  </si>
  <si>
    <t>Lon</t>
  </si>
  <si>
    <t>Lim</t>
  </si>
  <si>
    <t>Nat</t>
  </si>
  <si>
    <t>Bal</t>
  </si>
  <si>
    <t>1.20m</t>
  </si>
  <si>
    <t>Emma Jackson</t>
  </si>
  <si>
    <t>Amy B</t>
  </si>
  <si>
    <t>Barry McCormack</t>
  </si>
  <si>
    <t>Moyleview Dancer</t>
  </si>
  <si>
    <t>Rockmount Misty Star</t>
  </si>
  <si>
    <t>John Higgins</t>
  </si>
  <si>
    <t>European Cruise</t>
  </si>
  <si>
    <t>James Hogg</t>
  </si>
  <si>
    <t>Charity</t>
  </si>
  <si>
    <t>Sarah Burns</t>
  </si>
  <si>
    <t>Sansibar</t>
  </si>
  <si>
    <t>Captains Orders</t>
  </si>
  <si>
    <t>Kaitlyn King</t>
  </si>
  <si>
    <t>Peter Smyth</t>
  </si>
  <si>
    <t>Conor McEneaney</t>
  </si>
  <si>
    <t>Tommie Girl</t>
  </si>
  <si>
    <t>Foxy Finn</t>
  </si>
  <si>
    <t>Georgies Star</t>
  </si>
  <si>
    <t>Democrat</t>
  </si>
  <si>
    <t>Kenneth Graham</t>
  </si>
  <si>
    <t>Creevagh For Sure</t>
  </si>
  <si>
    <t>Silken Allure</t>
  </si>
  <si>
    <t>Captain Cashel</t>
  </si>
  <si>
    <t>Morning de la Bouverie</t>
  </si>
  <si>
    <t>Richard Kerins</t>
  </si>
  <si>
    <t>Dstud Image</t>
  </si>
  <si>
    <t>1st</t>
  </si>
  <si>
    <t>2nd</t>
  </si>
  <si>
    <t>3rd</t>
  </si>
  <si>
    <t>4th</t>
  </si>
  <si>
    <t>5th</t>
  </si>
  <si>
    <t>6th</t>
  </si>
  <si>
    <t>Only in Final</t>
  </si>
  <si>
    <t>7th</t>
  </si>
  <si>
    <t>8th</t>
  </si>
  <si>
    <t>9th</t>
  </si>
  <si>
    <t>10th</t>
  </si>
  <si>
    <t>1.35m</t>
  </si>
  <si>
    <t>Cruising Lux</t>
  </si>
  <si>
    <t>Mullabrack Royal Pride</t>
  </si>
  <si>
    <t>Patricia S Greer</t>
  </si>
  <si>
    <t>Jones VD Bisschop</t>
  </si>
  <si>
    <t>Paul Caves</t>
  </si>
  <si>
    <t>Quinten</t>
  </si>
  <si>
    <t xml:space="preserve">4th </t>
  </si>
  <si>
    <t xml:space="preserve">5th </t>
  </si>
  <si>
    <t>Always On My Mind</t>
  </si>
  <si>
    <t>John Floody</t>
  </si>
  <si>
    <t>Shalamar Cassino</t>
  </si>
  <si>
    <t>Stephen McManus</t>
  </si>
  <si>
    <t>Red Bird Point</t>
  </si>
  <si>
    <t>The Windmill Uno</t>
  </si>
  <si>
    <t>1.10m</t>
  </si>
  <si>
    <t>Lynne Russell</t>
  </si>
  <si>
    <t xml:space="preserve">1st </t>
  </si>
  <si>
    <t>Salsa</t>
  </si>
  <si>
    <t>Fionn Clarke</t>
  </si>
  <si>
    <t>Glenpatrick Cool Guy</t>
  </si>
  <si>
    <t>Only jumped Final</t>
  </si>
  <si>
    <t>C and G Pie</t>
  </si>
  <si>
    <t>Ryan McGuigan</t>
  </si>
  <si>
    <t>Just Because D&amp;M</t>
  </si>
  <si>
    <t>jnr</t>
  </si>
  <si>
    <t>Jessica Finnegan</t>
  </si>
  <si>
    <t>Rachelle Harding</t>
  </si>
  <si>
    <t>Deepspring Tookanoo</t>
  </si>
  <si>
    <t>Sarah Irwin</t>
  </si>
  <si>
    <t>Skypark Elite</t>
  </si>
  <si>
    <t>1m</t>
  </si>
  <si>
    <t>Lynne Rusell</t>
  </si>
  <si>
    <t>#8</t>
  </si>
  <si>
    <t>Fiona Thompson</t>
  </si>
  <si>
    <t>Curolea Roni</t>
  </si>
  <si>
    <t>O'Harabrook</t>
  </si>
  <si>
    <t>Grace McGarry</t>
  </si>
  <si>
    <t>Amor (KWPN)</t>
  </si>
  <si>
    <t>Tutankhamun</t>
  </si>
  <si>
    <t>Sheik Samir Mirdad</t>
  </si>
  <si>
    <t>Mirdads LPM</t>
  </si>
  <si>
    <t>Emily Hill</t>
  </si>
  <si>
    <t>Holly Balloo</t>
  </si>
  <si>
    <t>ISH Flipper</t>
  </si>
  <si>
    <t>Jennifer Leeper</t>
  </si>
  <si>
    <t>Ardragh Dancing Queen</t>
  </si>
  <si>
    <t>90cm</t>
  </si>
  <si>
    <t xml:space="preserve">Connell </t>
  </si>
  <si>
    <t>Final Placing</t>
  </si>
  <si>
    <t>Kelly Kilburn</t>
  </si>
  <si>
    <t>River Commotion</t>
  </si>
  <si>
    <t>Amor</t>
  </si>
  <si>
    <t xml:space="preserve">2nd </t>
  </si>
  <si>
    <t xml:space="preserve">1st in Final </t>
  </si>
  <si>
    <t xml:space="preserve">Liz Brown </t>
  </si>
  <si>
    <t>Turlough Cav' Clover</t>
  </si>
  <si>
    <t>3</t>
  </si>
  <si>
    <t xml:space="preserve">3rd </t>
  </si>
  <si>
    <t xml:space="preserve">3rd in final </t>
  </si>
  <si>
    <t>Gary Hylands</t>
  </si>
  <si>
    <t>Quantum Code</t>
  </si>
  <si>
    <t xml:space="preserve">2nd in Final </t>
  </si>
  <si>
    <t>Maeve Lunny</t>
  </si>
  <si>
    <t>Okee Dokee</t>
  </si>
  <si>
    <t xml:space="preserve">4th in final </t>
  </si>
  <si>
    <t xml:space="preserve">Rhiannon Loughran </t>
  </si>
  <si>
    <t>Kilcommodan Lady</t>
  </si>
  <si>
    <t xml:space="preserve">6th </t>
  </si>
  <si>
    <t>6th in final</t>
  </si>
  <si>
    <t>Mirdads Noor Alrahmaaan</t>
  </si>
  <si>
    <t>Only competed in Final</t>
  </si>
  <si>
    <t>5th final</t>
  </si>
  <si>
    <t>Eleanora Cnningham</t>
  </si>
  <si>
    <t>Holly Baloo</t>
  </si>
  <si>
    <t>7th in final</t>
  </si>
  <si>
    <t>jennifer Leeper</t>
  </si>
  <si>
    <t>Ardragh Cordubh</t>
  </si>
  <si>
    <t>8th final</t>
  </si>
  <si>
    <t>Inghe D'Haese</t>
  </si>
  <si>
    <t>Velvet Flare</t>
  </si>
  <si>
    <t>9th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</si>
</sst>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trike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0" fillId="2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workbookViewId="0">
      <selection sqref="A1:U14"/>
    </sheetView>
  </sheetViews>
  <sheetFormatPr defaultRowHeight="15" x14ac:dyDescent="0.25"/>
  <sheetData>
    <row r="1" spans="1:20" x14ac:dyDescent="0.25">
      <c r="A1" s="1" t="s">
        <v>63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0" x14ac:dyDescent="0.25">
      <c r="A2" s="2" t="s">
        <v>0</v>
      </c>
      <c r="B2" s="2" t="s">
        <v>1</v>
      </c>
      <c r="C2" s="2" t="s">
        <v>4</v>
      </c>
      <c r="D2" s="2" t="s">
        <v>2</v>
      </c>
      <c r="E2" s="2" t="s">
        <v>5</v>
      </c>
      <c r="F2" s="2" t="s">
        <v>6</v>
      </c>
      <c r="G2" s="2" t="s">
        <v>16</v>
      </c>
      <c r="H2" s="2" t="s">
        <v>18</v>
      </c>
      <c r="I2" s="2" t="s">
        <v>7</v>
      </c>
      <c r="J2" s="2" t="s">
        <v>9</v>
      </c>
      <c r="K2" s="2" t="s">
        <v>20</v>
      </c>
      <c r="L2" s="2" t="s">
        <v>21</v>
      </c>
      <c r="M2" s="2" t="s">
        <v>23</v>
      </c>
      <c r="N2" s="2" t="s">
        <v>8</v>
      </c>
      <c r="O2" s="2" t="s">
        <v>10</v>
      </c>
      <c r="P2" s="2" t="s">
        <v>11</v>
      </c>
      <c r="Q2" s="2" t="s">
        <v>15</v>
      </c>
      <c r="R2" s="2" t="s">
        <v>13</v>
      </c>
      <c r="S2" s="3" t="s">
        <v>14</v>
      </c>
    </row>
    <row r="3" spans="1:20" ht="15.75" thickBot="1" x14ac:dyDescent="0.3">
      <c r="A3" s="5"/>
      <c r="B3" s="4"/>
      <c r="C3" s="4"/>
      <c r="D3" s="4" t="s">
        <v>3</v>
      </c>
      <c r="E3" s="4"/>
      <c r="F3" s="4"/>
      <c r="G3" s="4" t="s">
        <v>17</v>
      </c>
      <c r="H3" s="4" t="s">
        <v>19</v>
      </c>
      <c r="I3" s="4" t="s">
        <v>8</v>
      </c>
      <c r="J3" s="4"/>
      <c r="K3" s="4"/>
      <c r="L3" s="4" t="s">
        <v>22</v>
      </c>
      <c r="M3" s="4" t="s">
        <v>24</v>
      </c>
      <c r="N3" s="4"/>
      <c r="O3" s="4"/>
      <c r="P3" s="4" t="s">
        <v>12</v>
      </c>
      <c r="Q3" s="4"/>
      <c r="R3" s="4"/>
      <c r="S3" s="5"/>
    </row>
    <row r="4" spans="1:20" ht="15.75" thickTop="1" x14ac:dyDescent="0.25">
      <c r="A4" s="6" t="s">
        <v>39</v>
      </c>
      <c r="B4" s="6" t="s">
        <v>64</v>
      </c>
      <c r="C4" s="6"/>
      <c r="D4" s="6"/>
      <c r="E4" s="6">
        <v>10</v>
      </c>
      <c r="F4" s="6">
        <v>10</v>
      </c>
      <c r="G4" s="6"/>
      <c r="H4" s="6"/>
      <c r="I4" s="6">
        <v>10</v>
      </c>
      <c r="J4" s="6"/>
      <c r="K4" s="6">
        <v>8</v>
      </c>
      <c r="L4" s="6">
        <v>8</v>
      </c>
      <c r="M4" s="6"/>
      <c r="N4" s="6"/>
      <c r="O4" s="6">
        <v>10</v>
      </c>
      <c r="P4" s="6">
        <v>8</v>
      </c>
      <c r="Q4" s="6">
        <v>15</v>
      </c>
      <c r="R4" s="6">
        <f t="shared" ref="R4:R13" si="0">SUM(C4:Q4)</f>
        <v>79</v>
      </c>
      <c r="S4" s="7">
        <f t="shared" ref="S4:S11" si="1">RANK(R4,R$4:R$116,0)</f>
        <v>1</v>
      </c>
      <c r="T4" t="s">
        <v>52</v>
      </c>
    </row>
    <row r="5" spans="1:20" x14ac:dyDescent="0.25">
      <c r="A5" s="7" t="s">
        <v>40</v>
      </c>
      <c r="B5" s="7" t="s">
        <v>65</v>
      </c>
      <c r="C5" s="7"/>
      <c r="D5" s="7"/>
      <c r="E5" s="7"/>
      <c r="F5" s="7"/>
      <c r="G5" s="7"/>
      <c r="H5" s="7"/>
      <c r="I5" s="7"/>
      <c r="J5" s="7"/>
      <c r="K5" s="7">
        <v>10</v>
      </c>
      <c r="L5" s="7"/>
      <c r="M5" s="7">
        <v>0</v>
      </c>
      <c r="N5" s="7">
        <v>5</v>
      </c>
      <c r="O5" s="7">
        <v>8</v>
      </c>
      <c r="P5" s="7">
        <v>10</v>
      </c>
      <c r="Q5" s="7">
        <v>12</v>
      </c>
      <c r="R5" s="7">
        <f t="shared" si="0"/>
        <v>45</v>
      </c>
      <c r="S5" s="7">
        <f t="shared" si="1"/>
        <v>2</v>
      </c>
      <c r="T5" t="s">
        <v>53</v>
      </c>
    </row>
    <row r="6" spans="1:20" x14ac:dyDescent="0.25">
      <c r="A6" s="7" t="s">
        <v>66</v>
      </c>
      <c r="B6" s="7" t="s">
        <v>67</v>
      </c>
      <c r="C6" s="7">
        <v>7</v>
      </c>
      <c r="D6" s="7">
        <v>7</v>
      </c>
      <c r="E6" s="7"/>
      <c r="F6" s="7">
        <v>0</v>
      </c>
      <c r="G6" s="7">
        <v>0</v>
      </c>
      <c r="H6" s="7">
        <v>5</v>
      </c>
      <c r="I6" s="7">
        <v>7</v>
      </c>
      <c r="J6" s="7">
        <v>6</v>
      </c>
      <c r="K6" s="7">
        <v>0</v>
      </c>
      <c r="L6" s="7"/>
      <c r="M6" s="7">
        <v>0</v>
      </c>
      <c r="N6" s="7">
        <v>0</v>
      </c>
      <c r="O6" s="7"/>
      <c r="P6" s="7"/>
      <c r="Q6" s="7">
        <v>6</v>
      </c>
      <c r="R6" s="7">
        <f t="shared" si="0"/>
        <v>38</v>
      </c>
      <c r="S6" s="7">
        <f t="shared" si="1"/>
        <v>3</v>
      </c>
      <c r="T6" t="s">
        <v>54</v>
      </c>
    </row>
    <row r="7" spans="1:20" x14ac:dyDescent="0.25">
      <c r="A7" s="7" t="s">
        <v>68</v>
      </c>
      <c r="B7" s="7" t="s">
        <v>69</v>
      </c>
      <c r="C7" s="7"/>
      <c r="D7" s="7">
        <v>8</v>
      </c>
      <c r="E7" s="7">
        <v>7</v>
      </c>
      <c r="F7" s="7"/>
      <c r="G7" s="7"/>
      <c r="H7" s="7"/>
      <c r="I7" s="7">
        <v>0</v>
      </c>
      <c r="J7" s="7">
        <v>0</v>
      </c>
      <c r="K7" s="7">
        <v>3</v>
      </c>
      <c r="L7" s="7">
        <v>1</v>
      </c>
      <c r="M7" s="7"/>
      <c r="N7" s="7">
        <v>7</v>
      </c>
      <c r="O7" s="7"/>
      <c r="P7" s="7">
        <v>7</v>
      </c>
      <c r="Q7" s="7">
        <v>0</v>
      </c>
      <c r="R7" s="7">
        <f t="shared" si="0"/>
        <v>33</v>
      </c>
      <c r="S7" s="7">
        <f t="shared" si="1"/>
        <v>4</v>
      </c>
      <c r="T7" t="s">
        <v>70</v>
      </c>
    </row>
    <row r="8" spans="1:20" x14ac:dyDescent="0.25">
      <c r="A8" s="7" t="s">
        <v>45</v>
      </c>
      <c r="B8" s="7" t="s">
        <v>44</v>
      </c>
      <c r="C8" s="7"/>
      <c r="D8" s="7"/>
      <c r="E8" s="7">
        <v>0</v>
      </c>
      <c r="F8" s="7"/>
      <c r="G8" s="7"/>
      <c r="H8" s="7">
        <v>10</v>
      </c>
      <c r="I8" s="7"/>
      <c r="J8" s="7">
        <v>0</v>
      </c>
      <c r="K8" s="7"/>
      <c r="L8" s="7">
        <v>4</v>
      </c>
      <c r="M8" s="7">
        <v>1</v>
      </c>
      <c r="N8" s="7"/>
      <c r="O8" s="7">
        <v>7</v>
      </c>
      <c r="P8" s="7">
        <v>6</v>
      </c>
      <c r="Q8" s="7">
        <v>0</v>
      </c>
      <c r="R8" s="7">
        <f t="shared" si="0"/>
        <v>28</v>
      </c>
      <c r="S8" s="7">
        <f t="shared" si="1"/>
        <v>5</v>
      </c>
      <c r="T8" t="s">
        <v>71</v>
      </c>
    </row>
    <row r="9" spans="1:20" x14ac:dyDescent="0.25">
      <c r="A9" s="7" t="s">
        <v>31</v>
      </c>
      <c r="B9" s="7" t="s">
        <v>36</v>
      </c>
      <c r="C9" s="7"/>
      <c r="D9" s="7">
        <v>0</v>
      </c>
      <c r="E9" s="7"/>
      <c r="F9" s="7"/>
      <c r="G9" s="7"/>
      <c r="H9" s="7"/>
      <c r="I9" s="7">
        <v>3</v>
      </c>
      <c r="J9" s="7"/>
      <c r="K9" s="7"/>
      <c r="L9" s="7"/>
      <c r="M9" s="7">
        <v>3</v>
      </c>
      <c r="N9" s="7">
        <v>10</v>
      </c>
      <c r="O9" s="7"/>
      <c r="P9" s="7">
        <v>3</v>
      </c>
      <c r="Q9" s="7">
        <v>0</v>
      </c>
      <c r="R9" s="7">
        <f t="shared" si="0"/>
        <v>19</v>
      </c>
      <c r="S9" s="7">
        <f t="shared" si="1"/>
        <v>6</v>
      </c>
      <c r="T9" t="s">
        <v>57</v>
      </c>
    </row>
    <row r="10" spans="1:20" x14ac:dyDescent="0.25">
      <c r="A10" s="7" t="s">
        <v>33</v>
      </c>
      <c r="B10" s="7" t="s">
        <v>72</v>
      </c>
      <c r="C10" s="7"/>
      <c r="D10" s="7"/>
      <c r="E10" s="7"/>
      <c r="F10" s="7">
        <v>0</v>
      </c>
      <c r="G10" s="7">
        <v>10</v>
      </c>
      <c r="H10" s="7">
        <v>3</v>
      </c>
      <c r="I10" s="7"/>
      <c r="J10" s="7">
        <v>0</v>
      </c>
      <c r="K10" s="7"/>
      <c r="L10" s="7"/>
      <c r="M10" s="7">
        <v>0</v>
      </c>
      <c r="N10" s="7"/>
      <c r="O10" s="7"/>
      <c r="P10" s="7"/>
      <c r="Q10" s="7">
        <v>3</v>
      </c>
      <c r="R10" s="7">
        <f t="shared" si="0"/>
        <v>16</v>
      </c>
      <c r="S10" s="7">
        <f t="shared" si="1"/>
        <v>7</v>
      </c>
      <c r="T10" t="s">
        <v>59</v>
      </c>
    </row>
    <row r="11" spans="1:20" x14ac:dyDescent="0.25">
      <c r="A11" s="7" t="s">
        <v>73</v>
      </c>
      <c r="B11" s="7" t="s">
        <v>74</v>
      </c>
      <c r="C11" s="7"/>
      <c r="D11" s="7"/>
      <c r="E11" s="7"/>
      <c r="F11" s="7"/>
      <c r="G11" s="7"/>
      <c r="H11" s="7"/>
      <c r="I11" s="7"/>
      <c r="J11" s="7">
        <v>3</v>
      </c>
      <c r="K11" s="7"/>
      <c r="L11" s="7"/>
      <c r="M11" s="7"/>
      <c r="N11" s="7"/>
      <c r="O11" s="7"/>
      <c r="P11" s="7"/>
      <c r="Q11" s="7">
        <v>10.5</v>
      </c>
      <c r="R11" s="7">
        <f t="shared" si="0"/>
        <v>13.5</v>
      </c>
      <c r="S11" s="7">
        <f t="shared" si="1"/>
        <v>8</v>
      </c>
      <c r="T11" t="s">
        <v>60</v>
      </c>
    </row>
    <row r="12" spans="1:20" x14ac:dyDescent="0.25">
      <c r="A12" s="8" t="s">
        <v>75</v>
      </c>
      <c r="B12" s="7" t="s">
        <v>76</v>
      </c>
      <c r="C12" s="7">
        <v>6</v>
      </c>
      <c r="D12" s="7">
        <v>0</v>
      </c>
      <c r="E12" s="7"/>
      <c r="F12" s="7">
        <v>0</v>
      </c>
      <c r="G12" s="7">
        <v>6</v>
      </c>
      <c r="H12" s="7"/>
      <c r="I12" s="7"/>
      <c r="J12" s="7">
        <v>0</v>
      </c>
      <c r="K12" s="7"/>
      <c r="L12" s="7"/>
      <c r="M12" s="7"/>
      <c r="N12" s="7"/>
      <c r="O12" s="7"/>
      <c r="P12" s="7">
        <v>0</v>
      </c>
      <c r="Q12" s="7">
        <v>1.5</v>
      </c>
      <c r="R12" s="7">
        <f t="shared" si="0"/>
        <v>13.5</v>
      </c>
      <c r="S12" s="7">
        <v>9</v>
      </c>
      <c r="T12" t="s">
        <v>61</v>
      </c>
    </row>
    <row r="13" spans="1:20" x14ac:dyDescent="0.25">
      <c r="A13" s="7" t="s">
        <v>39</v>
      </c>
      <c r="B13" s="7" t="s">
        <v>77</v>
      </c>
      <c r="C13" s="7"/>
      <c r="D13" s="7"/>
      <c r="E13" s="7">
        <v>0</v>
      </c>
      <c r="F13" s="7">
        <v>7</v>
      </c>
      <c r="G13" s="7"/>
      <c r="H13" s="7"/>
      <c r="I13" s="7">
        <v>6</v>
      </c>
      <c r="J13" s="7"/>
      <c r="K13" s="7"/>
      <c r="L13" s="7"/>
      <c r="M13" s="7">
        <v>0</v>
      </c>
      <c r="N13" s="7"/>
      <c r="O13" s="7"/>
      <c r="P13" s="7">
        <v>0</v>
      </c>
      <c r="Q13" s="7">
        <v>0</v>
      </c>
      <c r="R13" s="7">
        <f t="shared" si="0"/>
        <v>13</v>
      </c>
      <c r="S13" s="7">
        <f>RANK(R13,R$4:R$116,0)</f>
        <v>10</v>
      </c>
      <c r="T13" t="s"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zoomScale="90" workbookViewId="0">
      <selection activeCell="E22" sqref="E22"/>
    </sheetView>
  </sheetViews>
  <sheetFormatPr defaultRowHeight="15" x14ac:dyDescent="0.25"/>
  <cols>
    <col min="3" max="3" width="6.28515625" customWidth="1"/>
    <col min="4" max="4" width="6" customWidth="1"/>
    <col min="5" max="5" width="5.7109375" customWidth="1"/>
    <col min="8" max="8" width="6.7109375" customWidth="1"/>
    <col min="9" max="9" width="5" customWidth="1"/>
    <col min="10" max="10" width="3.7109375" customWidth="1"/>
    <col min="11" max="11" width="4.42578125" customWidth="1"/>
    <col min="12" max="12" width="5.28515625" customWidth="1"/>
    <col min="13" max="13" width="5.140625" customWidth="1"/>
    <col min="14" max="14" width="5.7109375" customWidth="1"/>
    <col min="15" max="15" width="3.7109375" customWidth="1"/>
    <col min="16" max="16" width="5.28515625" customWidth="1"/>
    <col min="17" max="17" width="5" customWidth="1"/>
    <col min="18" max="18" width="5.85546875" customWidth="1"/>
    <col min="19" max="19" width="5.28515625" customWidth="1"/>
    <col min="20" max="20" width="4.7109375" customWidth="1"/>
    <col min="21" max="21" width="9.7109375" customWidth="1"/>
  </cols>
  <sheetData>
    <row r="1" spans="1:21" x14ac:dyDescent="0.25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1" x14ac:dyDescent="0.25">
      <c r="A2" s="2" t="s">
        <v>0</v>
      </c>
      <c r="B2" s="2" t="s">
        <v>1</v>
      </c>
      <c r="C2" s="2" t="s">
        <v>4</v>
      </c>
      <c r="D2" s="2" t="s">
        <v>2</v>
      </c>
      <c r="E2" s="2" t="s">
        <v>5</v>
      </c>
      <c r="F2" s="2" t="s">
        <v>6</v>
      </c>
      <c r="G2" s="2" t="s">
        <v>16</v>
      </c>
      <c r="H2" s="2" t="s">
        <v>18</v>
      </c>
      <c r="I2" s="2" t="s">
        <v>7</v>
      </c>
      <c r="J2" s="2" t="s">
        <v>9</v>
      </c>
      <c r="K2" s="2" t="s">
        <v>20</v>
      </c>
      <c r="L2" s="2" t="s">
        <v>21</v>
      </c>
      <c r="M2" s="2" t="s">
        <v>23</v>
      </c>
      <c r="N2" s="2" t="s">
        <v>8</v>
      </c>
      <c r="O2" s="2" t="s">
        <v>10</v>
      </c>
      <c r="P2" s="2" t="s">
        <v>11</v>
      </c>
      <c r="Q2" s="2" t="s">
        <v>15</v>
      </c>
      <c r="R2" s="2" t="s">
        <v>13</v>
      </c>
      <c r="S2" s="3" t="s">
        <v>14</v>
      </c>
    </row>
    <row r="3" spans="1:21" ht="15.75" thickBot="1" x14ac:dyDescent="0.3">
      <c r="A3" s="5"/>
      <c r="B3" s="4"/>
      <c r="C3" s="4"/>
      <c r="D3" s="4" t="s">
        <v>3</v>
      </c>
      <c r="E3" s="4"/>
      <c r="F3" s="4"/>
      <c r="G3" s="4" t="s">
        <v>17</v>
      </c>
      <c r="H3" s="4" t="s">
        <v>19</v>
      </c>
      <c r="I3" s="4" t="s">
        <v>8</v>
      </c>
      <c r="J3" s="4"/>
      <c r="K3" s="4"/>
      <c r="L3" s="4" t="s">
        <v>22</v>
      </c>
      <c r="M3" s="4" t="s">
        <v>24</v>
      </c>
      <c r="N3" s="4"/>
      <c r="O3" s="4"/>
      <c r="P3" s="4" t="s">
        <v>12</v>
      </c>
      <c r="Q3" s="4"/>
      <c r="R3" s="4"/>
      <c r="S3" s="5"/>
    </row>
    <row r="4" spans="1:21" ht="15.75" thickTop="1" x14ac:dyDescent="0.25">
      <c r="A4" s="6" t="s">
        <v>26</v>
      </c>
      <c r="B4" s="6" t="s">
        <v>27</v>
      </c>
      <c r="C4" s="6"/>
      <c r="D4" s="6">
        <v>8</v>
      </c>
      <c r="E4" s="6">
        <v>8</v>
      </c>
      <c r="F4" s="6">
        <v>10</v>
      </c>
      <c r="G4" s="6">
        <v>6</v>
      </c>
      <c r="H4" s="6">
        <v>0</v>
      </c>
      <c r="I4" s="6"/>
      <c r="J4" s="6">
        <v>10</v>
      </c>
      <c r="K4" s="6">
        <v>0</v>
      </c>
      <c r="L4" s="6"/>
      <c r="M4" s="6">
        <v>0</v>
      </c>
      <c r="N4" s="6"/>
      <c r="O4" s="6"/>
      <c r="P4" s="6">
        <v>10</v>
      </c>
      <c r="Q4" s="6">
        <v>10.5</v>
      </c>
      <c r="R4" s="6">
        <f t="shared" ref="R4:R9" si="0">SUM(C4:Q4)</f>
        <v>62.5</v>
      </c>
      <c r="S4" s="7">
        <f t="shared" ref="S4:S13" si="1">RANK(R4,R$4:R$22,0)</f>
        <v>1</v>
      </c>
      <c r="T4" t="s">
        <v>52</v>
      </c>
    </row>
    <row r="5" spans="1:21" x14ac:dyDescent="0.25">
      <c r="A5" s="7" t="s">
        <v>28</v>
      </c>
      <c r="B5" s="7" t="s">
        <v>29</v>
      </c>
      <c r="C5" s="7"/>
      <c r="D5" s="7">
        <v>0</v>
      </c>
      <c r="E5" s="7">
        <v>7</v>
      </c>
      <c r="F5" s="7">
        <v>8</v>
      </c>
      <c r="G5" s="7">
        <v>8</v>
      </c>
      <c r="H5" s="7"/>
      <c r="I5" s="7">
        <v>7</v>
      </c>
      <c r="J5" s="7"/>
      <c r="K5" s="7"/>
      <c r="L5" s="7">
        <v>10</v>
      </c>
      <c r="M5" s="7"/>
      <c r="N5" s="7"/>
      <c r="O5" s="7"/>
      <c r="P5" s="7">
        <v>8</v>
      </c>
      <c r="Q5" s="7">
        <v>12</v>
      </c>
      <c r="R5" s="7">
        <f t="shared" si="0"/>
        <v>60</v>
      </c>
      <c r="S5" s="7">
        <f t="shared" si="1"/>
        <v>2</v>
      </c>
      <c r="T5" t="s">
        <v>53</v>
      </c>
    </row>
    <row r="6" spans="1:21" x14ac:dyDescent="0.25">
      <c r="A6" s="7" t="s">
        <v>33</v>
      </c>
      <c r="B6" s="7" t="s">
        <v>32</v>
      </c>
      <c r="C6" s="7"/>
      <c r="D6" s="7"/>
      <c r="E6" s="7"/>
      <c r="F6" s="7"/>
      <c r="G6" s="7">
        <v>7</v>
      </c>
      <c r="H6" s="7"/>
      <c r="I6" s="7"/>
      <c r="J6" s="7"/>
      <c r="K6" s="7"/>
      <c r="L6" s="7"/>
      <c r="M6" s="7"/>
      <c r="N6" s="7"/>
      <c r="O6" s="7"/>
      <c r="P6" s="7"/>
      <c r="Q6" s="7">
        <v>15</v>
      </c>
      <c r="R6" s="7">
        <f t="shared" si="0"/>
        <v>22</v>
      </c>
      <c r="S6" s="7">
        <f t="shared" si="1"/>
        <v>3</v>
      </c>
      <c r="T6" t="s">
        <v>54</v>
      </c>
    </row>
    <row r="7" spans="1:21" x14ac:dyDescent="0.25">
      <c r="A7" s="7" t="s">
        <v>26</v>
      </c>
      <c r="B7" s="10" t="s">
        <v>46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>
        <v>9</v>
      </c>
      <c r="R7" s="7">
        <f t="shared" si="0"/>
        <v>9</v>
      </c>
      <c r="S7" s="7">
        <f t="shared" si="1"/>
        <v>4</v>
      </c>
      <c r="T7" t="s">
        <v>55</v>
      </c>
      <c r="U7" t="s">
        <v>58</v>
      </c>
    </row>
    <row r="8" spans="1:21" x14ac:dyDescent="0.25">
      <c r="A8" s="7" t="s">
        <v>35</v>
      </c>
      <c r="B8" s="7" t="s">
        <v>34</v>
      </c>
      <c r="C8" s="7"/>
      <c r="D8" s="7"/>
      <c r="E8" s="7"/>
      <c r="F8" s="7">
        <v>0</v>
      </c>
      <c r="G8" s="7">
        <v>1</v>
      </c>
      <c r="H8" s="7"/>
      <c r="I8" s="7"/>
      <c r="J8" s="7"/>
      <c r="K8" s="7"/>
      <c r="L8" s="7"/>
      <c r="M8" s="7"/>
      <c r="N8" s="7">
        <v>3</v>
      </c>
      <c r="O8" s="7"/>
      <c r="P8" s="7"/>
      <c r="Q8" s="7">
        <v>4.5</v>
      </c>
      <c r="R8" s="7">
        <f t="shared" si="0"/>
        <v>8.5</v>
      </c>
      <c r="S8" s="7">
        <f t="shared" si="1"/>
        <v>5</v>
      </c>
      <c r="T8" t="s">
        <v>56</v>
      </c>
    </row>
    <row r="9" spans="1:21" x14ac:dyDescent="0.25">
      <c r="A9" s="7" t="s">
        <v>26</v>
      </c>
      <c r="B9" s="7" t="s">
        <v>47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7.5</v>
      </c>
      <c r="R9" s="7">
        <f t="shared" si="0"/>
        <v>7.5</v>
      </c>
      <c r="S9" s="7">
        <f t="shared" si="1"/>
        <v>6</v>
      </c>
      <c r="T9" t="s">
        <v>57</v>
      </c>
      <c r="U9" t="s">
        <v>58</v>
      </c>
    </row>
    <row r="10" spans="1:21" x14ac:dyDescent="0.25">
      <c r="A10" s="7" t="s">
        <v>35</v>
      </c>
      <c r="B10" s="7" t="s">
        <v>42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>
        <v>5</v>
      </c>
      <c r="O10" s="7"/>
      <c r="P10" s="7"/>
      <c r="Q10" s="7">
        <v>1.5</v>
      </c>
      <c r="R10" s="7">
        <f t="shared" ref="R10:R11" si="2">SUM(C10:Q10)</f>
        <v>6.5</v>
      </c>
      <c r="S10" s="7">
        <f t="shared" si="1"/>
        <v>7</v>
      </c>
      <c r="T10" t="s">
        <v>59</v>
      </c>
    </row>
    <row r="11" spans="1:21" x14ac:dyDescent="0.25">
      <c r="A11" s="7" t="s">
        <v>28</v>
      </c>
      <c r="B11" s="11" t="s">
        <v>48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>
        <v>6</v>
      </c>
      <c r="R11" s="7">
        <f t="shared" si="2"/>
        <v>6</v>
      </c>
      <c r="S11" s="7">
        <f t="shared" si="1"/>
        <v>8</v>
      </c>
      <c r="T11" t="s">
        <v>60</v>
      </c>
      <c r="U11" t="s">
        <v>58</v>
      </c>
    </row>
    <row r="12" spans="1:21" x14ac:dyDescent="0.25">
      <c r="A12" s="7" t="s">
        <v>50</v>
      </c>
      <c r="B12" s="7" t="s">
        <v>49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>
        <v>3</v>
      </c>
      <c r="R12" s="7">
        <f t="shared" ref="R12:R13" si="3">SUM(C12:Q12)</f>
        <v>3</v>
      </c>
      <c r="S12" s="7">
        <f t="shared" si="1"/>
        <v>9</v>
      </c>
      <c r="T12" t="s">
        <v>61</v>
      </c>
      <c r="U12" t="s">
        <v>58</v>
      </c>
    </row>
    <row r="13" spans="1:21" x14ac:dyDescent="0.25">
      <c r="A13" s="7" t="s">
        <v>28</v>
      </c>
      <c r="B13" s="7" t="s">
        <v>51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>
        <v>1.5</v>
      </c>
      <c r="R13" s="7">
        <f t="shared" si="3"/>
        <v>1.5</v>
      </c>
      <c r="S13" s="7">
        <f t="shared" si="1"/>
        <v>10</v>
      </c>
      <c r="T13" t="s">
        <v>62</v>
      </c>
      <c r="U13" t="s">
        <v>58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workbookViewId="0">
      <selection activeCell="H19" sqref="H19"/>
    </sheetView>
  </sheetViews>
  <sheetFormatPr defaultRowHeight="15" x14ac:dyDescent="0.25"/>
  <sheetData>
    <row r="1" spans="1:21" x14ac:dyDescent="0.25">
      <c r="A1" s="1" t="s">
        <v>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1" x14ac:dyDescent="0.25">
      <c r="A2" s="2" t="s">
        <v>0</v>
      </c>
      <c r="B2" s="2" t="s">
        <v>1</v>
      </c>
      <c r="C2" s="2" t="s">
        <v>4</v>
      </c>
      <c r="D2" s="2" t="s">
        <v>2</v>
      </c>
      <c r="E2" s="2" t="s">
        <v>5</v>
      </c>
      <c r="F2" s="2" t="s">
        <v>6</v>
      </c>
      <c r="G2" s="2" t="s">
        <v>16</v>
      </c>
      <c r="H2" s="2" t="s">
        <v>18</v>
      </c>
      <c r="I2" s="2" t="s">
        <v>7</v>
      </c>
      <c r="J2" s="2" t="s">
        <v>9</v>
      </c>
      <c r="K2" s="2" t="s">
        <v>20</v>
      </c>
      <c r="L2" s="2" t="s">
        <v>21</v>
      </c>
      <c r="M2" s="2" t="s">
        <v>23</v>
      </c>
      <c r="N2" s="2" t="s">
        <v>8</v>
      </c>
      <c r="O2" s="2" t="s">
        <v>10</v>
      </c>
      <c r="P2" s="2" t="s">
        <v>11</v>
      </c>
      <c r="Q2" s="2" t="s">
        <v>15</v>
      </c>
      <c r="R2" s="2" t="s">
        <v>13</v>
      </c>
      <c r="S2" s="3" t="s">
        <v>14</v>
      </c>
    </row>
    <row r="3" spans="1:21" ht="15.75" thickBot="1" x14ac:dyDescent="0.3">
      <c r="A3" s="5"/>
      <c r="B3" s="4"/>
      <c r="C3" s="4"/>
      <c r="D3" s="4" t="s">
        <v>3</v>
      </c>
      <c r="E3" s="4"/>
      <c r="F3" s="4"/>
      <c r="G3" s="4" t="s">
        <v>17</v>
      </c>
      <c r="H3" s="4" t="s">
        <v>19</v>
      </c>
      <c r="I3" s="4" t="s">
        <v>8</v>
      </c>
      <c r="J3" s="4"/>
      <c r="K3" s="4"/>
      <c r="L3" s="4" t="s">
        <v>22</v>
      </c>
      <c r="M3" s="4" t="s">
        <v>24</v>
      </c>
      <c r="N3" s="4"/>
      <c r="O3" s="4"/>
      <c r="P3" s="4" t="s">
        <v>12</v>
      </c>
      <c r="Q3" s="4"/>
      <c r="R3" s="4"/>
      <c r="S3" s="5"/>
    </row>
    <row r="4" spans="1:21" ht="15.75" thickTop="1" x14ac:dyDescent="0.25">
      <c r="A4" s="6" t="s">
        <v>79</v>
      </c>
      <c r="B4" s="6" t="s">
        <v>30</v>
      </c>
      <c r="C4" s="6"/>
      <c r="D4" s="6"/>
      <c r="E4" s="6">
        <v>10</v>
      </c>
      <c r="F4" s="6">
        <v>10</v>
      </c>
      <c r="G4" s="6">
        <v>8</v>
      </c>
      <c r="H4" s="6"/>
      <c r="I4" s="6"/>
      <c r="J4" s="6">
        <v>10</v>
      </c>
      <c r="K4" s="6"/>
      <c r="L4" s="6">
        <v>3</v>
      </c>
      <c r="M4" s="6"/>
      <c r="N4" s="6"/>
      <c r="O4" s="6">
        <v>0</v>
      </c>
      <c r="P4" s="6">
        <v>10</v>
      </c>
      <c r="Q4" s="6">
        <v>9</v>
      </c>
      <c r="R4" s="6">
        <f t="shared" ref="R4:R10" si="0">SUM(C4:Q4)</f>
        <v>60</v>
      </c>
      <c r="S4" s="7">
        <f t="shared" ref="S4:S13" si="1">RANK(R4,R$4:R$23,0)</f>
        <v>1</v>
      </c>
      <c r="T4" t="s">
        <v>80</v>
      </c>
    </row>
    <row r="5" spans="1:21" x14ac:dyDescent="0.25">
      <c r="A5" s="7" t="s">
        <v>35</v>
      </c>
      <c r="B5" s="7" t="s">
        <v>43</v>
      </c>
      <c r="C5" s="7"/>
      <c r="D5" s="7"/>
      <c r="E5" s="7"/>
      <c r="F5" s="7">
        <v>7</v>
      </c>
      <c r="G5" s="7">
        <v>10</v>
      </c>
      <c r="H5" s="7">
        <v>0</v>
      </c>
      <c r="I5" s="7"/>
      <c r="J5" s="7"/>
      <c r="K5" s="7">
        <v>10</v>
      </c>
      <c r="L5" s="7"/>
      <c r="M5" s="7"/>
      <c r="N5" s="7">
        <v>10</v>
      </c>
      <c r="O5" s="7"/>
      <c r="P5" s="7">
        <v>7</v>
      </c>
      <c r="Q5" s="7">
        <v>12</v>
      </c>
      <c r="R5" s="7">
        <f t="shared" si="0"/>
        <v>56</v>
      </c>
      <c r="S5" s="7">
        <f t="shared" si="1"/>
        <v>2</v>
      </c>
      <c r="T5" t="s">
        <v>53</v>
      </c>
    </row>
    <row r="6" spans="1:21" x14ac:dyDescent="0.25">
      <c r="A6" s="7" t="s">
        <v>79</v>
      </c>
      <c r="B6" s="7" t="s">
        <v>81</v>
      </c>
      <c r="C6" s="7"/>
      <c r="D6" s="7"/>
      <c r="E6" s="7"/>
      <c r="F6" s="7">
        <v>5</v>
      </c>
      <c r="G6" s="7">
        <v>0</v>
      </c>
      <c r="H6" s="7"/>
      <c r="I6" s="7"/>
      <c r="J6" s="7">
        <v>0</v>
      </c>
      <c r="K6" s="7">
        <v>0</v>
      </c>
      <c r="L6" s="7">
        <v>0</v>
      </c>
      <c r="M6" s="7"/>
      <c r="N6" s="7"/>
      <c r="O6" s="7">
        <v>10</v>
      </c>
      <c r="P6" s="7">
        <v>6</v>
      </c>
      <c r="Q6" s="7">
        <v>0</v>
      </c>
      <c r="R6" s="7">
        <f t="shared" si="0"/>
        <v>21</v>
      </c>
      <c r="S6" s="7">
        <f t="shared" si="1"/>
        <v>3</v>
      </c>
      <c r="T6" t="s">
        <v>54</v>
      </c>
    </row>
    <row r="7" spans="1:21" x14ac:dyDescent="0.25">
      <c r="A7" s="7" t="s">
        <v>82</v>
      </c>
      <c r="B7" s="10" t="s">
        <v>83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>
        <v>15</v>
      </c>
      <c r="R7" s="7">
        <f t="shared" si="0"/>
        <v>15</v>
      </c>
      <c r="S7" s="7">
        <f t="shared" si="1"/>
        <v>4</v>
      </c>
      <c r="T7" t="s">
        <v>70</v>
      </c>
      <c r="U7" t="s">
        <v>84</v>
      </c>
    </row>
    <row r="8" spans="1:21" x14ac:dyDescent="0.25">
      <c r="A8" s="7" t="s">
        <v>31</v>
      </c>
      <c r="B8" s="7" t="s">
        <v>85</v>
      </c>
      <c r="C8" s="7"/>
      <c r="D8" s="7"/>
      <c r="E8" s="7"/>
      <c r="F8" s="7"/>
      <c r="G8" s="7"/>
      <c r="H8" s="7"/>
      <c r="I8" s="7">
        <v>7</v>
      </c>
      <c r="J8" s="7"/>
      <c r="K8" s="7"/>
      <c r="L8" s="7"/>
      <c r="M8" s="7"/>
      <c r="N8" s="7"/>
      <c r="O8" s="7"/>
      <c r="P8" s="7">
        <v>0</v>
      </c>
      <c r="Q8" s="7">
        <v>4.5</v>
      </c>
      <c r="R8" s="7">
        <f t="shared" si="0"/>
        <v>11.5</v>
      </c>
      <c r="S8" s="7">
        <f t="shared" si="1"/>
        <v>5</v>
      </c>
      <c r="T8" t="s">
        <v>56</v>
      </c>
    </row>
    <row r="9" spans="1:21" x14ac:dyDescent="0.25">
      <c r="A9" s="8" t="s">
        <v>86</v>
      </c>
      <c r="B9" s="7" t="s">
        <v>87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10.5</v>
      </c>
      <c r="R9" s="7">
        <f t="shared" si="0"/>
        <v>10.5</v>
      </c>
      <c r="S9" s="7">
        <f t="shared" si="1"/>
        <v>6</v>
      </c>
      <c r="T9" t="s">
        <v>57</v>
      </c>
      <c r="U9" t="s">
        <v>84</v>
      </c>
    </row>
    <row r="10" spans="1:21" x14ac:dyDescent="0.25">
      <c r="A10" s="7" t="s">
        <v>38</v>
      </c>
      <c r="B10" s="7" t="s">
        <v>37</v>
      </c>
      <c r="C10" s="7"/>
      <c r="D10" s="7">
        <v>0</v>
      </c>
      <c r="E10" s="7"/>
      <c r="F10" s="7"/>
      <c r="G10" s="7" t="s">
        <v>88</v>
      </c>
      <c r="H10" s="7"/>
      <c r="I10" s="7"/>
      <c r="J10" s="7">
        <v>0</v>
      </c>
      <c r="K10" s="7"/>
      <c r="L10" s="7"/>
      <c r="M10" s="7">
        <v>0</v>
      </c>
      <c r="N10" s="7">
        <v>0</v>
      </c>
      <c r="O10" s="7">
        <v>1</v>
      </c>
      <c r="P10" s="7">
        <v>0</v>
      </c>
      <c r="Q10" s="7">
        <v>6</v>
      </c>
      <c r="R10" s="7">
        <f t="shared" si="0"/>
        <v>7</v>
      </c>
      <c r="S10" s="7">
        <f t="shared" si="1"/>
        <v>8</v>
      </c>
      <c r="T10" t="s">
        <v>59</v>
      </c>
    </row>
    <row r="11" spans="1:21" x14ac:dyDescent="0.25">
      <c r="A11" s="7" t="s">
        <v>89</v>
      </c>
      <c r="B11" s="7" t="s">
        <v>41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>
        <v>7.5</v>
      </c>
      <c r="R11" s="7">
        <f t="shared" ref="R11" si="2">SUM(C11:Q11)</f>
        <v>7.5</v>
      </c>
      <c r="S11" s="7">
        <f t="shared" si="1"/>
        <v>7</v>
      </c>
      <c r="T11" t="s">
        <v>60</v>
      </c>
      <c r="U11" t="s">
        <v>84</v>
      </c>
    </row>
    <row r="12" spans="1:21" x14ac:dyDescent="0.25">
      <c r="A12" s="7" t="s">
        <v>90</v>
      </c>
      <c r="B12" s="7" t="s">
        <v>91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>
        <v>3</v>
      </c>
      <c r="R12" s="7">
        <f t="shared" ref="R12:R13" si="3">SUM(C12:Q12)</f>
        <v>3</v>
      </c>
      <c r="S12" s="7">
        <f t="shared" si="1"/>
        <v>9</v>
      </c>
      <c r="T12" t="s">
        <v>61</v>
      </c>
      <c r="U12" t="s">
        <v>84</v>
      </c>
    </row>
    <row r="13" spans="1:21" x14ac:dyDescent="0.25">
      <c r="A13" s="7" t="s">
        <v>92</v>
      </c>
      <c r="B13" s="7" t="s">
        <v>93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>
        <v>2</v>
      </c>
      <c r="Q13" s="7"/>
      <c r="R13" s="7">
        <f t="shared" si="3"/>
        <v>2</v>
      </c>
      <c r="S13" s="7">
        <f t="shared" si="1"/>
        <v>10</v>
      </c>
      <c r="T13" t="s">
        <v>62</v>
      </c>
      <c r="U1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workbookViewId="0">
      <selection activeCell="E17" sqref="E17"/>
    </sheetView>
  </sheetViews>
  <sheetFormatPr defaultRowHeight="15" x14ac:dyDescent="0.25"/>
  <sheetData>
    <row r="1" spans="1:20" x14ac:dyDescent="0.25">
      <c r="A1" s="1" t="s">
        <v>94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0" x14ac:dyDescent="0.25">
      <c r="A2" s="2" t="s">
        <v>0</v>
      </c>
      <c r="B2" s="2" t="s">
        <v>1</v>
      </c>
      <c r="C2" s="2" t="s">
        <v>4</v>
      </c>
      <c r="D2" s="2" t="s">
        <v>2</v>
      </c>
      <c r="E2" s="2" t="s">
        <v>5</v>
      </c>
      <c r="F2" s="2" t="s">
        <v>6</v>
      </c>
      <c r="G2" s="2" t="s">
        <v>16</v>
      </c>
      <c r="H2" s="2" t="s">
        <v>18</v>
      </c>
      <c r="I2" s="2" t="s">
        <v>7</v>
      </c>
      <c r="J2" s="2" t="s">
        <v>9</v>
      </c>
      <c r="K2" s="2" t="s">
        <v>20</v>
      </c>
      <c r="L2" s="2" t="s">
        <v>21</v>
      </c>
      <c r="M2" s="2" t="s">
        <v>23</v>
      </c>
      <c r="N2" s="2" t="s">
        <v>8</v>
      </c>
      <c r="O2" s="2" t="s">
        <v>10</v>
      </c>
      <c r="P2" s="2" t="s">
        <v>11</v>
      </c>
      <c r="Q2" s="2" t="s">
        <v>15</v>
      </c>
      <c r="R2" s="2" t="s">
        <v>13</v>
      </c>
      <c r="S2" s="3" t="s">
        <v>14</v>
      </c>
    </row>
    <row r="3" spans="1:20" ht="15.75" thickBot="1" x14ac:dyDescent="0.3">
      <c r="A3" s="5"/>
      <c r="B3" s="4"/>
      <c r="C3" s="4"/>
      <c r="D3" s="4" t="s">
        <v>3</v>
      </c>
      <c r="E3" s="4"/>
      <c r="F3" s="4"/>
      <c r="G3" s="4" t="s">
        <v>17</v>
      </c>
      <c r="H3" s="4" t="s">
        <v>19</v>
      </c>
      <c r="I3" s="4" t="s">
        <v>8</v>
      </c>
      <c r="J3" s="4"/>
      <c r="K3" s="4"/>
      <c r="L3" s="4" t="s">
        <v>22</v>
      </c>
      <c r="M3" s="4" t="s">
        <v>24</v>
      </c>
      <c r="N3" s="4"/>
      <c r="O3" s="4"/>
      <c r="P3" s="4" t="s">
        <v>12</v>
      </c>
      <c r="Q3" s="4"/>
      <c r="R3" s="4"/>
      <c r="S3" s="5"/>
    </row>
    <row r="4" spans="1:20" ht="15.75" thickTop="1" x14ac:dyDescent="0.25">
      <c r="A4" s="6" t="s">
        <v>95</v>
      </c>
      <c r="B4" s="6" t="s">
        <v>81</v>
      </c>
      <c r="C4" s="6"/>
      <c r="D4" s="6"/>
      <c r="E4" s="6">
        <v>10</v>
      </c>
      <c r="F4" s="6" t="s">
        <v>96</v>
      </c>
      <c r="G4" s="6">
        <v>10</v>
      </c>
      <c r="H4" s="6"/>
      <c r="I4" s="6"/>
      <c r="J4" s="6">
        <v>10</v>
      </c>
      <c r="K4" s="6">
        <v>10</v>
      </c>
      <c r="L4" s="6">
        <v>10</v>
      </c>
      <c r="M4" s="6"/>
      <c r="N4" s="6"/>
      <c r="O4" s="6">
        <v>10</v>
      </c>
      <c r="P4" s="6">
        <v>10</v>
      </c>
      <c r="Q4" s="6">
        <v>12</v>
      </c>
      <c r="R4" s="6">
        <f t="shared" ref="R4:R10" si="0">SUM(C4:Q4)</f>
        <v>82</v>
      </c>
      <c r="S4" s="7">
        <f t="shared" ref="S4:S13" si="1">RANK(R4,R$4:R$24,0)</f>
        <v>1</v>
      </c>
    </row>
    <row r="5" spans="1:20" x14ac:dyDescent="0.25">
      <c r="A5" s="7" t="s">
        <v>97</v>
      </c>
      <c r="B5" s="7" t="s">
        <v>98</v>
      </c>
      <c r="C5" s="7"/>
      <c r="D5" s="7">
        <v>0</v>
      </c>
      <c r="E5" s="7">
        <v>8</v>
      </c>
      <c r="F5" s="7"/>
      <c r="G5" s="7"/>
      <c r="H5" s="7">
        <v>10</v>
      </c>
      <c r="I5" s="7"/>
      <c r="J5" s="7">
        <v>7</v>
      </c>
      <c r="K5" s="7"/>
      <c r="L5" s="7">
        <v>1</v>
      </c>
      <c r="M5" s="7">
        <v>8</v>
      </c>
      <c r="N5" s="7">
        <v>0</v>
      </c>
      <c r="O5" s="7"/>
      <c r="P5" s="7">
        <v>7</v>
      </c>
      <c r="Q5" s="7">
        <v>9</v>
      </c>
      <c r="R5" s="6">
        <f t="shared" si="0"/>
        <v>50</v>
      </c>
      <c r="S5" s="7">
        <f t="shared" si="1"/>
        <v>2</v>
      </c>
    </row>
    <row r="6" spans="1:20" x14ac:dyDescent="0.25">
      <c r="A6" s="7" t="s">
        <v>97</v>
      </c>
      <c r="B6" s="7" t="s">
        <v>99</v>
      </c>
      <c r="C6" s="7"/>
      <c r="D6" s="7"/>
      <c r="E6" s="7"/>
      <c r="F6" s="7"/>
      <c r="G6" s="7"/>
      <c r="H6" s="7">
        <v>0</v>
      </c>
      <c r="I6" s="7">
        <v>7</v>
      </c>
      <c r="J6" s="7">
        <v>5</v>
      </c>
      <c r="K6" s="7"/>
      <c r="L6" s="7">
        <v>6</v>
      </c>
      <c r="M6" s="7">
        <v>0</v>
      </c>
      <c r="N6" s="7">
        <v>8</v>
      </c>
      <c r="O6" s="7"/>
      <c r="P6" s="7">
        <v>8</v>
      </c>
      <c r="Q6" s="7">
        <v>10.5</v>
      </c>
      <c r="R6" s="6">
        <f t="shared" si="0"/>
        <v>44.5</v>
      </c>
      <c r="S6" s="7">
        <f t="shared" si="1"/>
        <v>3</v>
      </c>
    </row>
    <row r="7" spans="1:20" x14ac:dyDescent="0.25">
      <c r="A7" s="7" t="s">
        <v>100</v>
      </c>
      <c r="B7" s="7" t="s">
        <v>101</v>
      </c>
      <c r="C7" s="7"/>
      <c r="D7" s="7">
        <v>7</v>
      </c>
      <c r="E7" s="7">
        <v>6</v>
      </c>
      <c r="F7" s="7">
        <v>10</v>
      </c>
      <c r="G7" s="7"/>
      <c r="H7" s="7"/>
      <c r="I7" s="7">
        <v>8</v>
      </c>
      <c r="J7" s="7"/>
      <c r="K7" s="7"/>
      <c r="L7" s="7">
        <v>8</v>
      </c>
      <c r="M7" s="7">
        <v>0</v>
      </c>
      <c r="N7" s="7">
        <v>5</v>
      </c>
      <c r="O7" s="7"/>
      <c r="P7" s="7"/>
      <c r="Q7" s="7">
        <v>0</v>
      </c>
      <c r="R7" s="6">
        <f t="shared" si="0"/>
        <v>44</v>
      </c>
      <c r="S7" s="7">
        <f t="shared" si="1"/>
        <v>4</v>
      </c>
    </row>
    <row r="8" spans="1:20" x14ac:dyDescent="0.25">
      <c r="A8" s="7" t="s">
        <v>86</v>
      </c>
      <c r="B8" s="7" t="s">
        <v>87</v>
      </c>
      <c r="C8" s="7"/>
      <c r="D8" s="7">
        <v>6</v>
      </c>
      <c r="E8" s="7">
        <v>5</v>
      </c>
      <c r="F8" s="7"/>
      <c r="G8" s="7"/>
      <c r="H8" s="7"/>
      <c r="I8" s="7">
        <v>10</v>
      </c>
      <c r="J8" s="7"/>
      <c r="K8" s="7"/>
      <c r="L8" s="7"/>
      <c r="M8" s="7"/>
      <c r="N8" s="7"/>
      <c r="O8" s="7"/>
      <c r="P8" s="7">
        <v>6</v>
      </c>
      <c r="Q8" s="7">
        <v>0</v>
      </c>
      <c r="R8" s="6">
        <f t="shared" si="0"/>
        <v>27</v>
      </c>
      <c r="S8" s="7">
        <f t="shared" si="1"/>
        <v>5</v>
      </c>
    </row>
    <row r="9" spans="1:20" x14ac:dyDescent="0.25">
      <c r="A9" s="7" t="s">
        <v>100</v>
      </c>
      <c r="B9" s="9" t="s">
        <v>102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15</v>
      </c>
      <c r="R9" s="6">
        <f t="shared" si="0"/>
        <v>15</v>
      </c>
      <c r="S9" s="7">
        <f t="shared" si="1"/>
        <v>7</v>
      </c>
    </row>
    <row r="10" spans="1:20" x14ac:dyDescent="0.25">
      <c r="A10" s="7" t="s">
        <v>103</v>
      </c>
      <c r="B10" s="7" t="s">
        <v>104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>
        <v>10</v>
      </c>
      <c r="N10" s="7"/>
      <c r="O10" s="7"/>
      <c r="P10" s="7"/>
      <c r="Q10" s="7">
        <v>7.5</v>
      </c>
      <c r="R10" s="6">
        <f t="shared" si="0"/>
        <v>17.5</v>
      </c>
      <c r="S10" s="7">
        <f t="shared" si="1"/>
        <v>6</v>
      </c>
    </row>
    <row r="11" spans="1:20" x14ac:dyDescent="0.25">
      <c r="A11" s="7" t="s">
        <v>105</v>
      </c>
      <c r="B11" s="10" t="s">
        <v>106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>
        <v>6</v>
      </c>
      <c r="R11" s="7">
        <f t="shared" ref="R11:R13" si="2">SUM(C11:Q11)</f>
        <v>6</v>
      </c>
      <c r="S11" s="7">
        <f t="shared" si="1"/>
        <v>8</v>
      </c>
      <c r="T11" t="s">
        <v>58</v>
      </c>
    </row>
    <row r="12" spans="1:20" x14ac:dyDescent="0.25">
      <c r="A12" s="7" t="s">
        <v>31</v>
      </c>
      <c r="B12" s="7" t="s">
        <v>107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>
        <v>4.5</v>
      </c>
      <c r="R12" s="7">
        <f t="shared" si="2"/>
        <v>4.5</v>
      </c>
      <c r="S12" s="7">
        <f t="shared" si="1"/>
        <v>9</v>
      </c>
      <c r="T12" t="s">
        <v>58</v>
      </c>
    </row>
    <row r="13" spans="1:20" x14ac:dyDescent="0.25">
      <c r="A13" s="7" t="s">
        <v>108</v>
      </c>
      <c r="B13" s="7" t="s">
        <v>109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>
        <v>3</v>
      </c>
      <c r="R13" s="7">
        <f t="shared" si="2"/>
        <v>3</v>
      </c>
      <c r="S13" s="7">
        <f t="shared" si="1"/>
        <v>10</v>
      </c>
      <c r="T13" t="s">
        <v>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workbookViewId="0">
      <selection activeCell="I19" sqref="I19"/>
    </sheetView>
  </sheetViews>
  <sheetFormatPr defaultRowHeight="15" x14ac:dyDescent="0.25"/>
  <sheetData>
    <row r="1" spans="1:25" x14ac:dyDescent="0.25">
      <c r="A1" s="1" t="s">
        <v>110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5" x14ac:dyDescent="0.25">
      <c r="A2" s="2" t="s">
        <v>0</v>
      </c>
      <c r="B2" s="2" t="s">
        <v>1</v>
      </c>
      <c r="C2" s="2" t="s">
        <v>4</v>
      </c>
      <c r="D2" s="2" t="s">
        <v>2</v>
      </c>
      <c r="E2" s="2" t="s">
        <v>5</v>
      </c>
      <c r="F2" s="2" t="s">
        <v>6</v>
      </c>
      <c r="G2" s="2" t="s">
        <v>16</v>
      </c>
      <c r="H2" s="2" t="s">
        <v>18</v>
      </c>
      <c r="I2" s="2" t="s">
        <v>7</v>
      </c>
      <c r="J2" s="2" t="s">
        <v>9</v>
      </c>
      <c r="K2" s="2" t="s">
        <v>20</v>
      </c>
      <c r="L2" s="2" t="s">
        <v>21</v>
      </c>
      <c r="M2" s="2" t="s">
        <v>23</v>
      </c>
      <c r="N2" s="2" t="s">
        <v>8</v>
      </c>
      <c r="O2" s="2" t="s">
        <v>10</v>
      </c>
      <c r="P2" s="12" t="s">
        <v>111</v>
      </c>
      <c r="Q2" s="2" t="s">
        <v>15</v>
      </c>
      <c r="R2" s="2" t="s">
        <v>13</v>
      </c>
      <c r="S2" s="3" t="s">
        <v>112</v>
      </c>
    </row>
    <row r="3" spans="1:25" ht="15.75" thickBot="1" x14ac:dyDescent="0.3">
      <c r="A3" s="5"/>
      <c r="B3" s="4"/>
      <c r="C3" s="4"/>
      <c r="D3" s="4" t="s">
        <v>3</v>
      </c>
      <c r="E3" s="4"/>
      <c r="F3" s="4"/>
      <c r="G3" s="4" t="s">
        <v>17</v>
      </c>
      <c r="H3" s="4" t="s">
        <v>19</v>
      </c>
      <c r="I3" s="4" t="s">
        <v>8</v>
      </c>
      <c r="J3" s="4"/>
      <c r="K3" s="4"/>
      <c r="L3" s="4" t="s">
        <v>22</v>
      </c>
      <c r="M3" s="4" t="s">
        <v>24</v>
      </c>
      <c r="N3" s="4"/>
      <c r="O3" s="4"/>
      <c r="P3" s="13" t="s">
        <v>12</v>
      </c>
      <c r="Q3" s="4"/>
      <c r="R3" s="4"/>
      <c r="S3" s="5"/>
    </row>
    <row r="4" spans="1:25" ht="15.75" thickTop="1" x14ac:dyDescent="0.25">
      <c r="A4" s="6" t="s">
        <v>113</v>
      </c>
      <c r="B4" s="6" t="s">
        <v>114</v>
      </c>
      <c r="C4" s="6">
        <v>3</v>
      </c>
      <c r="D4" s="6"/>
      <c r="E4" s="6">
        <v>3</v>
      </c>
      <c r="F4" s="6">
        <v>3</v>
      </c>
      <c r="G4" s="6"/>
      <c r="H4" s="6"/>
      <c r="I4" s="6">
        <v>3</v>
      </c>
      <c r="J4" s="6"/>
      <c r="K4" s="6"/>
      <c r="L4" s="6">
        <v>0</v>
      </c>
      <c r="M4" s="6"/>
      <c r="N4" s="6"/>
      <c r="O4" s="6"/>
      <c r="P4" s="14"/>
      <c r="Q4" s="6">
        <v>0</v>
      </c>
      <c r="R4" s="6">
        <f t="shared" ref="R4:R9" si="0">SUM(C4:Q4)</f>
        <v>12</v>
      </c>
      <c r="S4" s="7">
        <f>RANK(R4,R$4:R$54,0)</f>
        <v>1</v>
      </c>
      <c r="T4" t="s">
        <v>52</v>
      </c>
    </row>
    <row r="5" spans="1:25" x14ac:dyDescent="0.25">
      <c r="A5" s="7" t="s">
        <v>100</v>
      </c>
      <c r="B5" s="7" t="s">
        <v>115</v>
      </c>
      <c r="C5" s="7"/>
      <c r="D5" s="7"/>
      <c r="E5" s="7">
        <v>3</v>
      </c>
      <c r="F5" s="7"/>
      <c r="G5" s="7"/>
      <c r="H5" s="7"/>
      <c r="I5" s="7"/>
      <c r="J5" s="7"/>
      <c r="K5" s="7"/>
      <c r="L5" s="7"/>
      <c r="M5" s="7">
        <v>3</v>
      </c>
      <c r="N5" s="7"/>
      <c r="O5" s="7"/>
      <c r="P5" s="15"/>
      <c r="Q5" s="7">
        <v>3</v>
      </c>
      <c r="R5" s="7">
        <f t="shared" si="0"/>
        <v>9</v>
      </c>
      <c r="S5" s="7">
        <f>RANK(R5,R$4:R$54,0)</f>
        <v>2</v>
      </c>
      <c r="T5" t="s">
        <v>116</v>
      </c>
      <c r="U5" t="s">
        <v>117</v>
      </c>
    </row>
    <row r="6" spans="1:25" x14ac:dyDescent="0.25">
      <c r="A6" s="7" t="s">
        <v>118</v>
      </c>
      <c r="B6" s="7" t="s">
        <v>119</v>
      </c>
      <c r="C6" s="7"/>
      <c r="D6" s="7">
        <v>3</v>
      </c>
      <c r="E6" s="7"/>
      <c r="F6" s="7"/>
      <c r="G6" s="7"/>
      <c r="H6" s="7"/>
      <c r="I6" s="7">
        <v>0</v>
      </c>
      <c r="J6" s="7"/>
      <c r="K6" s="7"/>
      <c r="L6" s="7"/>
      <c r="M6" s="7">
        <v>3</v>
      </c>
      <c r="N6" s="7"/>
      <c r="O6" s="7"/>
      <c r="P6" s="15"/>
      <c r="Q6" s="7">
        <v>3</v>
      </c>
      <c r="R6" s="7">
        <f t="shared" si="0"/>
        <v>9</v>
      </c>
      <c r="S6" s="16" t="s">
        <v>120</v>
      </c>
      <c r="T6" t="s">
        <v>121</v>
      </c>
      <c r="U6" t="s">
        <v>122</v>
      </c>
    </row>
    <row r="7" spans="1:25" x14ac:dyDescent="0.25">
      <c r="A7" s="7" t="s">
        <v>123</v>
      </c>
      <c r="B7" s="7" t="s">
        <v>124</v>
      </c>
      <c r="C7" s="7"/>
      <c r="D7" s="7"/>
      <c r="E7" s="7"/>
      <c r="F7" s="7"/>
      <c r="G7" s="7">
        <v>0</v>
      </c>
      <c r="H7" s="7"/>
      <c r="I7" s="7"/>
      <c r="J7" s="7"/>
      <c r="K7" s="7"/>
      <c r="L7" s="7"/>
      <c r="M7" s="7">
        <v>3</v>
      </c>
      <c r="N7" s="7"/>
      <c r="O7" s="7"/>
      <c r="P7" s="15"/>
      <c r="Q7" s="7">
        <v>3</v>
      </c>
      <c r="R7" s="7">
        <f t="shared" si="0"/>
        <v>6</v>
      </c>
      <c r="S7" s="7">
        <f>RANK(R7,R$4:R$54,0)</f>
        <v>4</v>
      </c>
      <c r="T7" t="s">
        <v>70</v>
      </c>
      <c r="U7" t="s">
        <v>125</v>
      </c>
    </row>
    <row r="8" spans="1:25" x14ac:dyDescent="0.25">
      <c r="A8" s="7" t="s">
        <v>126</v>
      </c>
      <c r="B8" s="7" t="s">
        <v>127</v>
      </c>
      <c r="C8" s="7">
        <v>0</v>
      </c>
      <c r="D8" s="7"/>
      <c r="E8" s="7"/>
      <c r="F8" s="7">
        <v>3</v>
      </c>
      <c r="G8" s="7">
        <v>0</v>
      </c>
      <c r="H8" s="7"/>
      <c r="I8" s="7"/>
      <c r="J8" s="7"/>
      <c r="K8" s="7"/>
      <c r="L8" s="7"/>
      <c r="M8" s="7">
        <v>0</v>
      </c>
      <c r="N8" s="7"/>
      <c r="O8" s="7"/>
      <c r="P8" s="15"/>
      <c r="Q8" s="7">
        <v>3</v>
      </c>
      <c r="R8" s="7">
        <f t="shared" si="0"/>
        <v>6</v>
      </c>
      <c r="S8" s="7">
        <v>5</v>
      </c>
      <c r="T8" t="s">
        <v>71</v>
      </c>
      <c r="U8" t="s">
        <v>128</v>
      </c>
    </row>
    <row r="9" spans="1:25" x14ac:dyDescent="0.25">
      <c r="A9" s="7" t="s">
        <v>129</v>
      </c>
      <c r="B9" s="7" t="s">
        <v>130</v>
      </c>
      <c r="C9" s="7"/>
      <c r="D9" s="7">
        <v>0</v>
      </c>
      <c r="E9" s="7"/>
      <c r="F9" s="7">
        <v>0</v>
      </c>
      <c r="G9" s="7"/>
      <c r="H9" s="7"/>
      <c r="I9" s="7">
        <v>0</v>
      </c>
      <c r="J9" s="7"/>
      <c r="K9" s="7"/>
      <c r="L9" s="7"/>
      <c r="M9" s="7"/>
      <c r="N9" s="7"/>
      <c r="O9" s="7"/>
      <c r="P9" s="15"/>
      <c r="Q9" s="7">
        <v>3</v>
      </c>
      <c r="R9" s="7">
        <f t="shared" si="0"/>
        <v>3</v>
      </c>
      <c r="S9" s="7">
        <f>RANK(R9,R$4:R$54,0)</f>
        <v>6</v>
      </c>
      <c r="T9" t="s">
        <v>131</v>
      </c>
      <c r="U9" t="s">
        <v>132</v>
      </c>
    </row>
    <row r="10" spans="1:25" x14ac:dyDescent="0.25">
      <c r="A10" s="17" t="s">
        <v>103</v>
      </c>
      <c r="B10" s="17" t="s">
        <v>133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8"/>
      <c r="Q10" s="17">
        <v>3</v>
      </c>
      <c r="R10" s="17">
        <f>SUM(C10:Q10)</f>
        <v>3</v>
      </c>
      <c r="S10" s="17">
        <v>7</v>
      </c>
      <c r="T10" s="19" t="s">
        <v>134</v>
      </c>
      <c r="U10" s="19"/>
      <c r="V10" s="19"/>
      <c r="W10" s="19" t="s">
        <v>135</v>
      </c>
      <c r="X10" s="19"/>
      <c r="Y10" s="19"/>
    </row>
    <row r="11" spans="1:25" x14ac:dyDescent="0.25">
      <c r="A11" s="17" t="s">
        <v>136</v>
      </c>
      <c r="B11" s="17" t="s">
        <v>137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8"/>
      <c r="Q11" s="17">
        <v>3</v>
      </c>
      <c r="R11" s="17">
        <f t="shared" ref="R11:R13" si="1">SUM(C11:Q11)</f>
        <v>3</v>
      </c>
      <c r="S11" s="17">
        <v>8</v>
      </c>
      <c r="T11" s="19" t="s">
        <v>134</v>
      </c>
      <c r="U11" s="19"/>
      <c r="V11" s="19"/>
      <c r="W11" s="19" t="s">
        <v>138</v>
      </c>
      <c r="X11" s="19"/>
      <c r="Y11" s="19"/>
    </row>
    <row r="12" spans="1:25" x14ac:dyDescent="0.25">
      <c r="A12" s="17" t="s">
        <v>139</v>
      </c>
      <c r="B12" s="17" t="s">
        <v>140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8"/>
      <c r="Q12" s="17">
        <v>3</v>
      </c>
      <c r="R12" s="17">
        <f t="shared" si="1"/>
        <v>3</v>
      </c>
      <c r="S12" s="17">
        <v>9</v>
      </c>
      <c r="T12" s="19" t="s">
        <v>134</v>
      </c>
      <c r="U12" s="19"/>
      <c r="V12" s="19"/>
      <c r="W12" s="19" t="s">
        <v>141</v>
      </c>
      <c r="X12" s="19"/>
      <c r="Y12" s="19"/>
    </row>
    <row r="13" spans="1:25" x14ac:dyDescent="0.25">
      <c r="A13" s="17" t="s">
        <v>142</v>
      </c>
      <c r="B13" s="17" t="s">
        <v>143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8"/>
      <c r="Q13" s="17">
        <v>3</v>
      </c>
      <c r="R13" s="17">
        <f t="shared" si="1"/>
        <v>3</v>
      </c>
      <c r="S13" s="17">
        <v>10</v>
      </c>
      <c r="T13" s="19" t="s">
        <v>134</v>
      </c>
      <c r="U13" s="19"/>
      <c r="V13" s="19"/>
      <c r="W13" s="19" t="s">
        <v>144</v>
      </c>
      <c r="X13" s="19"/>
      <c r="Y13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1.35m final</vt:lpstr>
      <vt:lpstr>results 1.20 </vt:lpstr>
      <vt:lpstr>1.10m finalresult</vt:lpstr>
      <vt:lpstr>1m final result</vt:lpstr>
      <vt:lpstr>90cms final result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Janet</cp:lastModifiedBy>
  <cp:lastPrinted>2017-09-25T10:48:56Z</cp:lastPrinted>
  <dcterms:created xsi:type="dcterms:W3CDTF">2016-05-09T10:10:22Z</dcterms:created>
  <dcterms:modified xsi:type="dcterms:W3CDTF">2017-09-25T18:58:07Z</dcterms:modified>
</cp:coreProperties>
</file>